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660" windowWidth="19320" windowHeight="11730" activeTab="0"/>
  </bookViews>
  <sheets>
    <sheet name="tspstrategy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statisticool</author>
  </authors>
  <commentList>
    <comment ref="S1" authorId="0">
      <text>
        <r>
          <rPr>
            <b/>
            <sz val="8"/>
            <rFont val="Tahoma"/>
            <family val="2"/>
          </rPr>
          <t>Because it is possible for the sum of the raked inverse prices to not add to 100, calculate how far it is off (the diff) from 100. If diff &lt; 1, add abs(diff) to C*. If diff &gt; 1, subtract diff from G*.</t>
        </r>
      </text>
    </comment>
    <comment ref="Y1" authorId="0">
      <text>
        <r>
          <rPr>
            <b/>
            <sz val="8"/>
            <rFont val="Tahoma"/>
            <family val="2"/>
          </rPr>
          <t>Sum of final raked allocations. Should add to 100.</t>
        </r>
      </text>
    </comment>
    <comment ref="A1774" authorId="0">
      <text>
        <r>
          <rPr>
            <b/>
            <sz val="8"/>
            <rFont val="Tahoma"/>
            <family val="2"/>
          </rPr>
          <t>This data from here and back was found at PeacefulGains.</t>
        </r>
      </text>
    </comment>
    <comment ref="AG1" authorId="0">
      <text>
        <r>
          <rPr>
            <b/>
            <sz val="8"/>
            <rFont val="Tahoma"/>
            <family val="2"/>
          </rPr>
          <t xml:space="preserve">Large distance suggests when to change allocations.
</t>
        </r>
      </text>
    </comment>
  </commentList>
</comments>
</file>

<file path=xl/sharedStrings.xml><?xml version="1.0" encoding="utf-8"?>
<sst xmlns="http://schemas.openxmlformats.org/spreadsheetml/2006/main" count="36" uniqueCount="36">
  <si>
    <t>C</t>
  </si>
  <si>
    <t>F</t>
  </si>
  <si>
    <t>G</t>
  </si>
  <si>
    <t>I</t>
  </si>
  <si>
    <t>S</t>
  </si>
  <si>
    <t>Notes</t>
  </si>
  <si>
    <t xml:space="preserve">Date  </t>
  </si>
  <si>
    <t>1/G</t>
  </si>
  <si>
    <t>1/F</t>
  </si>
  <si>
    <t>1/C</t>
  </si>
  <si>
    <t>1/S</t>
  </si>
  <si>
    <t>1/I</t>
  </si>
  <si>
    <t>sum(1/p)</t>
  </si>
  <si>
    <t>G*</t>
  </si>
  <si>
    <t>F*</t>
  </si>
  <si>
    <t>C*</t>
  </si>
  <si>
    <t>S*</t>
  </si>
  <si>
    <t>I*</t>
  </si>
  <si>
    <t>Diff</t>
  </si>
  <si>
    <t>Check1</t>
  </si>
  <si>
    <t>Check2</t>
  </si>
  <si>
    <t>G**</t>
  </si>
  <si>
    <t>F**</t>
  </si>
  <si>
    <t>C**</t>
  </si>
  <si>
    <t>S**</t>
  </si>
  <si>
    <t>I**</t>
  </si>
  <si>
    <t>Allocation</t>
  </si>
  <si>
    <t>(22,21,22,17,18)</t>
  </si>
  <si>
    <t>Allocated based on inverse of price. Buy low, with diversification.</t>
  </si>
  <si>
    <t>Distance from current allocation</t>
  </si>
  <si>
    <t>G_dist</t>
  </si>
  <si>
    <t>F_dist</t>
  </si>
  <si>
    <t>C_dist</t>
  </si>
  <si>
    <t>S_dist</t>
  </si>
  <si>
    <t>I_dist</t>
  </si>
  <si>
    <t>Distance to cause reallocation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</si>
</sst>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dddd\,\ mmmm\ dd\,\ yyyy"/>
    <numFmt numFmtId="170" formatCode="m/d/yy;@"/>
    <numFmt numFmtId="171" formatCode="[$-409]mmm\-yy;@"/>
    <numFmt numFmtId="172" formatCode="[$-409]h:mm:ss\ AM/PM"/>
    <numFmt numFmtId="173" formatCode="h:mm:ss;@"/>
    <numFmt numFmtId="174" formatCode="mm:ss.0;@"/>
    <numFmt numFmtId="175" formatCode="0.000"/>
    <numFmt numFmtId="176" formatCode="0.0000"/>
    <numFmt numFmtId="177" formatCode="#,##0.0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1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5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15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6" borderId="0" xfId="0" applyFont="1" applyFill="1" applyAlignment="1">
      <alignment horizontal="center" vertical="center"/>
    </xf>
    <xf numFmtId="0" fontId="39" fillId="0" borderId="0" xfId="0" applyFont="1" applyAlignment="1">
      <alignment horizontal="left" vertical="center"/>
    </xf>
    <xf numFmtId="2" fontId="39" fillId="0" borderId="0" xfId="0" applyNumberFormat="1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I2294"/>
  <sheetViews>
    <sheetView tabSelected="1"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2.140625" defaultRowHeight="12.75"/>
  <cols>
    <col min="1" max="1" width="9.7109375" style="1" bestFit="1" customWidth="1"/>
    <col min="2" max="6" width="8.140625" style="1" bestFit="1" customWidth="1"/>
    <col min="7" max="12" width="12.28125" style="1" bestFit="1" customWidth="1"/>
    <col min="13" max="13" width="3.28125" style="1" bestFit="1" customWidth="1"/>
    <col min="14" max="14" width="3.00390625" style="1" bestFit="1" customWidth="1"/>
    <col min="15" max="15" width="3.140625" style="1" bestFit="1" customWidth="1"/>
    <col min="16" max="17" width="3.00390625" style="1" bestFit="1" customWidth="1"/>
    <col min="18" max="18" width="7.8515625" style="1" bestFit="1" customWidth="1"/>
    <col min="19" max="19" width="4.140625" style="7" bestFit="1" customWidth="1"/>
    <col min="20" max="20" width="4.00390625" style="8" bestFit="1" customWidth="1"/>
    <col min="21" max="21" width="3.7109375" style="8" bestFit="1" customWidth="1"/>
    <col min="22" max="22" width="3.8515625" style="8" bestFit="1" customWidth="1"/>
    <col min="23" max="23" width="3.7109375" style="8" bestFit="1" customWidth="1"/>
    <col min="24" max="24" width="3.00390625" style="8" bestFit="1" customWidth="1"/>
    <col min="25" max="25" width="7.8515625" style="1" bestFit="1" customWidth="1"/>
    <col min="26" max="26" width="56.140625" style="3" bestFit="1" customWidth="1"/>
    <col min="27" max="27" width="14.8515625" style="3" bestFit="1" customWidth="1"/>
    <col min="28" max="28" width="6.8515625" style="7" bestFit="1" customWidth="1"/>
    <col min="29" max="29" width="6.57421875" style="7" bestFit="1" customWidth="1"/>
    <col min="30" max="30" width="6.7109375" style="7" bestFit="1" customWidth="1"/>
    <col min="31" max="31" width="6.57421875" style="7" bestFit="1" customWidth="1"/>
    <col min="32" max="32" width="5.8515625" style="7" bestFit="1" customWidth="1"/>
    <col min="33" max="33" width="30.8515625" style="12" bestFit="1" customWidth="1"/>
    <col min="34" max="34" width="29.140625" style="7" bestFit="1" customWidth="1"/>
    <col min="35" max="35" width="2.00390625" style="7" bestFit="1" customWidth="1"/>
    <col min="36" max="16384" width="12.140625" style="7" customWidth="1"/>
  </cols>
  <sheetData>
    <row r="1" spans="1:35" s="14" customFormat="1" ht="12.75">
      <c r="A1" s="13" t="s">
        <v>6</v>
      </c>
      <c r="B1" s="13" t="s">
        <v>2</v>
      </c>
      <c r="C1" s="13" t="s">
        <v>1</v>
      </c>
      <c r="D1" s="13" t="s">
        <v>0</v>
      </c>
      <c r="E1" s="13" t="s">
        <v>4</v>
      </c>
      <c r="F1" s="13" t="s">
        <v>3</v>
      </c>
      <c r="G1" s="13" t="s">
        <v>7</v>
      </c>
      <c r="H1" s="13" t="s">
        <v>8</v>
      </c>
      <c r="I1" s="13" t="s">
        <v>9</v>
      </c>
      <c r="J1" s="13" t="s">
        <v>10</v>
      </c>
      <c r="K1" s="13" t="s">
        <v>11</v>
      </c>
      <c r="L1" s="13" t="s">
        <v>12</v>
      </c>
      <c r="M1" s="13" t="s">
        <v>13</v>
      </c>
      <c r="N1" s="13" t="s">
        <v>14</v>
      </c>
      <c r="O1" s="13" t="s">
        <v>15</v>
      </c>
      <c r="P1" s="13" t="s">
        <v>16</v>
      </c>
      <c r="Q1" s="13" t="s">
        <v>17</v>
      </c>
      <c r="R1" s="13" t="s">
        <v>19</v>
      </c>
      <c r="S1" s="14" t="s">
        <v>18</v>
      </c>
      <c r="T1" s="15" t="s">
        <v>21</v>
      </c>
      <c r="U1" s="15" t="s">
        <v>22</v>
      </c>
      <c r="V1" s="15" t="s">
        <v>23</v>
      </c>
      <c r="W1" s="15" t="s">
        <v>24</v>
      </c>
      <c r="X1" s="15" t="s">
        <v>25</v>
      </c>
      <c r="Y1" s="13" t="s">
        <v>20</v>
      </c>
      <c r="Z1" s="16" t="s">
        <v>5</v>
      </c>
      <c r="AA1" s="16" t="s">
        <v>26</v>
      </c>
      <c r="AB1" s="14" t="s">
        <v>30</v>
      </c>
      <c r="AC1" s="14" t="s">
        <v>31</v>
      </c>
      <c r="AD1" s="14" t="s">
        <v>32</v>
      </c>
      <c r="AE1" s="14" t="s">
        <v>33</v>
      </c>
      <c r="AF1" s="14" t="s">
        <v>34</v>
      </c>
      <c r="AG1" s="17" t="s">
        <v>29</v>
      </c>
      <c r="AH1" s="14" t="s">
        <v>35</v>
      </c>
      <c r="AI1" s="14">
        <v>5</v>
      </c>
    </row>
    <row r="2" spans="1:33" ht="12.75">
      <c r="A2" s="9">
        <v>40361</v>
      </c>
      <c r="B2" s="7">
        <v>13.3328</v>
      </c>
      <c r="C2" s="7">
        <v>14.0427</v>
      </c>
      <c r="D2" s="7">
        <v>12.2429</v>
      </c>
      <c r="E2" s="7">
        <v>16.0921</v>
      </c>
      <c r="F2" s="7">
        <v>16.1077</v>
      </c>
      <c r="G2" s="7">
        <f aca="true" t="shared" si="0" ref="G2:K3">1/B2</f>
        <v>0.0750030001200048</v>
      </c>
      <c r="H2" s="7">
        <f t="shared" si="0"/>
        <v>0.07121137672954632</v>
      </c>
      <c r="I2" s="7">
        <f t="shared" si="0"/>
        <v>0.08167999411904042</v>
      </c>
      <c r="J2" s="7">
        <f t="shared" si="0"/>
        <v>0.06214229342348109</v>
      </c>
      <c r="K2" s="7">
        <f t="shared" si="0"/>
        <v>0.06208210979841938</v>
      </c>
      <c r="L2" s="7">
        <f>SUM(G2:K2)</f>
        <v>0.35211877419049203</v>
      </c>
      <c r="M2" s="7">
        <f>ROUND(100*G2/L2,0)</f>
        <v>21</v>
      </c>
      <c r="N2" s="7">
        <f>ROUND(100*H2/L2,0)</f>
        <v>20</v>
      </c>
      <c r="O2" s="7">
        <f>ROUND(100*I2/L2,0)</f>
        <v>23</v>
      </c>
      <c r="P2" s="7">
        <f>ROUND(100*J2/L2,0)</f>
        <v>18</v>
      </c>
      <c r="Q2" s="7">
        <f>ROUND(100*K2/L2,0)</f>
        <v>18</v>
      </c>
      <c r="R2" s="7">
        <f>SUM(M2:Q2)</f>
        <v>100</v>
      </c>
      <c r="S2" s="7">
        <f>R2-100</f>
        <v>0</v>
      </c>
      <c r="T2" s="8">
        <f>IF(S2&lt;0,M2,IF(S2&gt;0,M2-S2,M2))</f>
        <v>21</v>
      </c>
      <c r="U2" s="8">
        <f>N2</f>
        <v>20</v>
      </c>
      <c r="V2" s="8">
        <f>IF(S2&lt;0,O2-S2,IF(S2&gt;0,O2,O2))</f>
        <v>23</v>
      </c>
      <c r="W2" s="8">
        <f>P2</f>
        <v>18</v>
      </c>
      <c r="X2" s="8">
        <f>Q2</f>
        <v>18</v>
      </c>
      <c r="Y2" s="7">
        <f>SUM(T2:X2)</f>
        <v>100</v>
      </c>
      <c r="Z2" s="10"/>
      <c r="AA2" s="10"/>
      <c r="AB2" s="7">
        <f>ABS(T2-$T$31)</f>
        <v>1</v>
      </c>
      <c r="AC2" s="7">
        <f>ABS(U2-$U$31)</f>
        <v>1</v>
      </c>
      <c r="AD2" s="7">
        <f>ABS(V2-$V$31)</f>
        <v>1</v>
      </c>
      <c r="AE2" s="7">
        <f>ABS(W2-$W$31)</f>
        <v>1</v>
      </c>
      <c r="AF2" s="7">
        <f>ABS(X2-$X$31)</f>
        <v>0</v>
      </c>
      <c r="AG2" s="11">
        <f>SUM(AB2:AF2)</f>
        <v>4</v>
      </c>
    </row>
    <row r="3" spans="1:33" ht="12.75">
      <c r="A3" s="2">
        <v>40360</v>
      </c>
      <c r="B3" s="7">
        <v>13.3319</v>
      </c>
      <c r="C3" s="7">
        <v>14.0625</v>
      </c>
      <c r="D3" s="7">
        <v>12.3</v>
      </c>
      <c r="E3" s="1">
        <v>16.2233</v>
      </c>
      <c r="F3" s="1">
        <v>16.0829</v>
      </c>
      <c r="G3" s="1">
        <f t="shared" si="0"/>
        <v>0.07500806336681194</v>
      </c>
      <c r="H3" s="1">
        <f t="shared" si="0"/>
        <v>0.07111111111111111</v>
      </c>
      <c r="I3" s="1">
        <f t="shared" si="0"/>
        <v>0.08130081300813008</v>
      </c>
      <c r="J3" s="1">
        <f t="shared" si="0"/>
        <v>0.061639740373413555</v>
      </c>
      <c r="K3" s="1">
        <f t="shared" si="0"/>
        <v>0.06217784106100269</v>
      </c>
      <c r="L3" s="1">
        <f>SUM(G3:K3)</f>
        <v>0.3512375689204694</v>
      </c>
      <c r="M3" s="1">
        <f>ROUND(100*G3/L3,0)</f>
        <v>21</v>
      </c>
      <c r="N3" s="1">
        <f>ROUND(100*H3/L3,0)</f>
        <v>20</v>
      </c>
      <c r="O3" s="1">
        <f>ROUND(100*I3/L3,0)</f>
        <v>23</v>
      </c>
      <c r="P3" s="1">
        <f>ROUND(100*J3/L3,0)</f>
        <v>18</v>
      </c>
      <c r="Q3" s="1">
        <f>ROUND(100*K3/L3,0)</f>
        <v>18</v>
      </c>
      <c r="R3" s="1">
        <f>SUM(M3:Q3)</f>
        <v>100</v>
      </c>
      <c r="S3" s="7">
        <f aca="true" t="shared" si="1" ref="S3:S8">R3-100</f>
        <v>0</v>
      </c>
      <c r="T3" s="8">
        <f aca="true" t="shared" si="2" ref="T3:T8">IF(S3&lt;0,M3,IF(S3&gt;0,M3-S3,M3))</f>
        <v>21</v>
      </c>
      <c r="U3" s="8">
        <f aca="true" t="shared" si="3" ref="U3:U8">N3</f>
        <v>20</v>
      </c>
      <c r="V3" s="8">
        <f aca="true" t="shared" si="4" ref="V3:V8">IF(S3&lt;0,O3-S3,IF(S3&gt;0,O3,O3))</f>
        <v>23</v>
      </c>
      <c r="W3" s="8">
        <f aca="true" t="shared" si="5" ref="W3:X5">P3</f>
        <v>18</v>
      </c>
      <c r="X3" s="8">
        <f t="shared" si="5"/>
        <v>18</v>
      </c>
      <c r="Y3" s="1">
        <f>SUM(T3:X3)</f>
        <v>100</v>
      </c>
      <c r="AB3" s="7">
        <f aca="true" t="shared" si="6" ref="AB3:AB31">ABS(T3-$T$31)</f>
        <v>1</v>
      </c>
      <c r="AC3" s="7">
        <f aca="true" t="shared" si="7" ref="AC3:AC31">ABS(U3-$U$31)</f>
        <v>1</v>
      </c>
      <c r="AD3" s="7">
        <f aca="true" t="shared" si="8" ref="AD3:AD31">ABS(V3-$V$31)</f>
        <v>1</v>
      </c>
      <c r="AE3" s="7">
        <f aca="true" t="shared" si="9" ref="AE3:AE31">ABS(W3-$W$31)</f>
        <v>1</v>
      </c>
      <c r="AF3" s="7">
        <f aca="true" t="shared" si="10" ref="AF3:AF31">ABS(X3-$X$31)</f>
        <v>0</v>
      </c>
      <c r="AG3" s="11">
        <f aca="true" t="shared" si="11" ref="AG3:AG31">SUM(AB3:AF3)</f>
        <v>4</v>
      </c>
    </row>
    <row r="4" spans="1:33" ht="12.75">
      <c r="A4" s="2">
        <v>40359</v>
      </c>
      <c r="B4" s="7">
        <v>13.3308</v>
      </c>
      <c r="C4" s="7">
        <v>14.0548</v>
      </c>
      <c r="D4" s="7">
        <v>12.339</v>
      </c>
      <c r="E4" s="1">
        <v>16.3298</v>
      </c>
      <c r="F4" s="1">
        <v>15.9275</v>
      </c>
      <c r="G4" s="1">
        <f aca="true" t="shared" si="12" ref="G4:K5">1/B4</f>
        <v>0.07501425270801453</v>
      </c>
      <c r="H4" s="1">
        <f t="shared" si="12"/>
        <v>0.07115006972706833</v>
      </c>
      <c r="I4" s="1">
        <f t="shared" si="12"/>
        <v>0.08104384471999351</v>
      </c>
      <c r="J4" s="1">
        <f t="shared" si="12"/>
        <v>0.06123773714313709</v>
      </c>
      <c r="K4" s="1">
        <f t="shared" si="12"/>
        <v>0.06278449223041908</v>
      </c>
      <c r="L4" s="1">
        <f>SUM(G4:K4)</f>
        <v>0.3512303965286326</v>
      </c>
      <c r="M4" s="1">
        <f>ROUND(100*G4/L4,0)</f>
        <v>21</v>
      </c>
      <c r="N4" s="1">
        <f>ROUND(100*H4/L4,0)</f>
        <v>20</v>
      </c>
      <c r="O4" s="1">
        <f>ROUND(100*I4/L4,0)</f>
        <v>23</v>
      </c>
      <c r="P4" s="1">
        <f>ROUND(100*J4/L4,0)</f>
        <v>17</v>
      </c>
      <c r="Q4" s="1">
        <f>ROUND(100*K4/L4,0)</f>
        <v>18</v>
      </c>
      <c r="R4" s="1">
        <f>SUM(M4:Q4)</f>
        <v>99</v>
      </c>
      <c r="S4" s="7">
        <f t="shared" si="1"/>
        <v>-1</v>
      </c>
      <c r="T4" s="8">
        <f t="shared" si="2"/>
        <v>21</v>
      </c>
      <c r="U4" s="8">
        <f t="shared" si="3"/>
        <v>20</v>
      </c>
      <c r="V4" s="8">
        <f t="shared" si="4"/>
        <v>24</v>
      </c>
      <c r="W4" s="8">
        <f t="shared" si="5"/>
        <v>17</v>
      </c>
      <c r="X4" s="8">
        <f t="shared" si="5"/>
        <v>18</v>
      </c>
      <c r="Y4" s="1">
        <f>SUM(T4:X4)</f>
        <v>100</v>
      </c>
      <c r="AB4" s="7">
        <f t="shared" si="6"/>
        <v>1</v>
      </c>
      <c r="AC4" s="7">
        <f t="shared" si="7"/>
        <v>1</v>
      </c>
      <c r="AD4" s="7">
        <f t="shared" si="8"/>
        <v>2</v>
      </c>
      <c r="AE4" s="7">
        <f t="shared" si="9"/>
        <v>0</v>
      </c>
      <c r="AF4" s="7">
        <f t="shared" si="10"/>
        <v>0</v>
      </c>
      <c r="AG4" s="11">
        <f t="shared" si="11"/>
        <v>4</v>
      </c>
    </row>
    <row r="5" spans="1:33" ht="12.75">
      <c r="A5" s="2">
        <v>40358</v>
      </c>
      <c r="B5" s="7">
        <v>13.3298</v>
      </c>
      <c r="C5" s="7">
        <v>14.0538</v>
      </c>
      <c r="D5" s="7">
        <v>12.4635</v>
      </c>
      <c r="E5" s="1">
        <v>16.4723</v>
      </c>
      <c r="F5" s="1">
        <v>16.0199</v>
      </c>
      <c r="G5" s="1">
        <f t="shared" si="12"/>
        <v>0.07501988026827108</v>
      </c>
      <c r="H5" s="1">
        <f t="shared" si="12"/>
        <v>0.07115513241970144</v>
      </c>
      <c r="I5" s="1">
        <f t="shared" si="12"/>
        <v>0.08023428410960004</v>
      </c>
      <c r="J5" s="1">
        <f t="shared" si="12"/>
        <v>0.06070797642102196</v>
      </c>
      <c r="K5" s="1">
        <f t="shared" si="12"/>
        <v>0.06242236218702988</v>
      </c>
      <c r="L5" s="1">
        <f>SUM(G5:K5)</f>
        <v>0.3495396354056244</v>
      </c>
      <c r="M5" s="1">
        <f>ROUND(100*G5/L5,0)</f>
        <v>21</v>
      </c>
      <c r="N5" s="1">
        <f>ROUND(100*H5/L5,0)</f>
        <v>20</v>
      </c>
      <c r="O5" s="1">
        <f>ROUND(100*I5/L5,0)</f>
        <v>23</v>
      </c>
      <c r="P5" s="1">
        <f>ROUND(100*J5/L5,0)</f>
        <v>17</v>
      </c>
      <c r="Q5" s="1">
        <f>ROUND(100*K5/L5,0)</f>
        <v>18</v>
      </c>
      <c r="R5" s="1">
        <f>SUM(M5:Q5)</f>
        <v>99</v>
      </c>
      <c r="S5" s="7">
        <f t="shared" si="1"/>
        <v>-1</v>
      </c>
      <c r="T5" s="8">
        <f t="shared" si="2"/>
        <v>21</v>
      </c>
      <c r="U5" s="8">
        <f t="shared" si="3"/>
        <v>20</v>
      </c>
      <c r="V5" s="8">
        <f t="shared" si="4"/>
        <v>24</v>
      </c>
      <c r="W5" s="8">
        <f t="shared" si="5"/>
        <v>17</v>
      </c>
      <c r="X5" s="8">
        <f t="shared" si="5"/>
        <v>18</v>
      </c>
      <c r="Y5" s="1">
        <f>SUM(T5:X5)</f>
        <v>100</v>
      </c>
      <c r="AB5" s="7">
        <f t="shared" si="6"/>
        <v>1</v>
      </c>
      <c r="AC5" s="7">
        <f t="shared" si="7"/>
        <v>1</v>
      </c>
      <c r="AD5" s="7">
        <f t="shared" si="8"/>
        <v>2</v>
      </c>
      <c r="AE5" s="7">
        <f t="shared" si="9"/>
        <v>0</v>
      </c>
      <c r="AF5" s="7">
        <f t="shared" si="10"/>
        <v>0</v>
      </c>
      <c r="AG5" s="11">
        <f t="shared" si="11"/>
        <v>4</v>
      </c>
    </row>
    <row r="6" spans="1:33" ht="12.75">
      <c r="A6" s="2">
        <v>40357</v>
      </c>
      <c r="B6" s="7">
        <v>13.3287</v>
      </c>
      <c r="C6" s="7">
        <v>14.0337</v>
      </c>
      <c r="D6" s="7">
        <v>12.8621</v>
      </c>
      <c r="E6" s="1">
        <v>17.1251</v>
      </c>
      <c r="F6" s="1">
        <v>16.5668</v>
      </c>
      <c r="G6" s="1">
        <f aca="true" t="shared" si="13" ref="G6:K7">1/B6</f>
        <v>0.07502607155986706</v>
      </c>
      <c r="H6" s="1">
        <f t="shared" si="13"/>
        <v>0.0712570455403778</v>
      </c>
      <c r="I6" s="1">
        <f t="shared" si="13"/>
        <v>0.07774780168090747</v>
      </c>
      <c r="J6" s="1">
        <f t="shared" si="13"/>
        <v>0.05839381959813374</v>
      </c>
      <c r="K6" s="1">
        <f t="shared" si="13"/>
        <v>0.060361687229881444</v>
      </c>
      <c r="L6" s="1">
        <f>SUM(G6:K6)</f>
        <v>0.3427864256091675</v>
      </c>
      <c r="M6" s="1">
        <f>ROUND(100*G6/L6,0)</f>
        <v>22</v>
      </c>
      <c r="N6" s="1">
        <f>ROUND(100*H6/L6,0)</f>
        <v>21</v>
      </c>
      <c r="O6" s="1">
        <f>ROUND(100*I6/L6,0)</f>
        <v>23</v>
      </c>
      <c r="P6" s="1">
        <f>ROUND(100*J6/L6,0)</f>
        <v>17</v>
      </c>
      <c r="Q6" s="1">
        <f>ROUND(100*K6/L6,0)</f>
        <v>18</v>
      </c>
      <c r="R6" s="1">
        <f>SUM(M6:Q6)</f>
        <v>101</v>
      </c>
      <c r="S6" s="7">
        <f t="shared" si="1"/>
        <v>1</v>
      </c>
      <c r="T6" s="8">
        <f t="shared" si="2"/>
        <v>21</v>
      </c>
      <c r="U6" s="8">
        <f t="shared" si="3"/>
        <v>21</v>
      </c>
      <c r="V6" s="8">
        <f t="shared" si="4"/>
        <v>23</v>
      </c>
      <c r="W6" s="8">
        <f aca="true" t="shared" si="14" ref="W6:X8">P6</f>
        <v>17</v>
      </c>
      <c r="X6" s="8">
        <f t="shared" si="14"/>
        <v>18</v>
      </c>
      <c r="Y6" s="1">
        <f>SUM(T6:X6)</f>
        <v>100</v>
      </c>
      <c r="AB6" s="7">
        <f t="shared" si="6"/>
        <v>1</v>
      </c>
      <c r="AC6" s="7">
        <f t="shared" si="7"/>
        <v>0</v>
      </c>
      <c r="AD6" s="7">
        <f t="shared" si="8"/>
        <v>1</v>
      </c>
      <c r="AE6" s="7">
        <f t="shared" si="9"/>
        <v>0</v>
      </c>
      <c r="AF6" s="7">
        <f t="shared" si="10"/>
        <v>0</v>
      </c>
      <c r="AG6" s="11">
        <f t="shared" si="11"/>
        <v>2</v>
      </c>
    </row>
    <row r="7" spans="1:33" ht="12.75">
      <c r="A7" s="2">
        <v>40354</v>
      </c>
      <c r="B7" s="7">
        <v>13.3255</v>
      </c>
      <c r="C7" s="7">
        <v>13.9908</v>
      </c>
      <c r="D7" s="7">
        <v>12.8859</v>
      </c>
      <c r="E7" s="1">
        <v>17.2002</v>
      </c>
      <c r="F7" s="1">
        <v>16.6649</v>
      </c>
      <c r="G7" s="1">
        <f t="shared" si="13"/>
        <v>0.07504408840193613</v>
      </c>
      <c r="H7" s="1">
        <f t="shared" si="13"/>
        <v>0.0714755410698459</v>
      </c>
      <c r="I7" s="1">
        <f t="shared" si="13"/>
        <v>0.07760420304363684</v>
      </c>
      <c r="J7" s="1">
        <f t="shared" si="13"/>
        <v>0.05813885885047849</v>
      </c>
      <c r="K7" s="1">
        <f t="shared" si="13"/>
        <v>0.06000636067423147</v>
      </c>
      <c r="L7" s="1">
        <f aca="true" t="shared" si="15" ref="L7:L12">SUM(G7:K7)</f>
        <v>0.34226905204012886</v>
      </c>
      <c r="M7" s="1">
        <f aca="true" t="shared" si="16" ref="M7:M12">ROUND(100*G7/L7,0)</f>
        <v>22</v>
      </c>
      <c r="N7" s="1">
        <f aca="true" t="shared" si="17" ref="N7:N12">ROUND(100*H7/L7,0)</f>
        <v>21</v>
      </c>
      <c r="O7" s="1">
        <f aca="true" t="shared" si="18" ref="O7:O12">ROUND(100*I7/L7,0)</f>
        <v>23</v>
      </c>
      <c r="P7" s="1">
        <f aca="true" t="shared" si="19" ref="P7:P12">ROUND(100*J7/L7,0)</f>
        <v>17</v>
      </c>
      <c r="Q7" s="1">
        <f aca="true" t="shared" si="20" ref="Q7:Q12">ROUND(100*K7/L7,0)</f>
        <v>18</v>
      </c>
      <c r="R7" s="1">
        <f aca="true" t="shared" si="21" ref="R7:R12">SUM(M7:Q7)</f>
        <v>101</v>
      </c>
      <c r="S7" s="7">
        <f t="shared" si="1"/>
        <v>1</v>
      </c>
      <c r="T7" s="8">
        <f t="shared" si="2"/>
        <v>21</v>
      </c>
      <c r="U7" s="8">
        <f t="shared" si="3"/>
        <v>21</v>
      </c>
      <c r="V7" s="8">
        <f t="shared" si="4"/>
        <v>23</v>
      </c>
      <c r="W7" s="8">
        <f t="shared" si="14"/>
        <v>17</v>
      </c>
      <c r="X7" s="8">
        <f t="shared" si="14"/>
        <v>18</v>
      </c>
      <c r="Y7" s="1">
        <f aca="true" t="shared" si="22" ref="Y7:Y12">SUM(T7:X7)</f>
        <v>100</v>
      </c>
      <c r="AB7" s="7">
        <f t="shared" si="6"/>
        <v>1</v>
      </c>
      <c r="AC7" s="7">
        <f t="shared" si="7"/>
        <v>0</v>
      </c>
      <c r="AD7" s="7">
        <f t="shared" si="8"/>
        <v>1</v>
      </c>
      <c r="AE7" s="7">
        <f t="shared" si="9"/>
        <v>0</v>
      </c>
      <c r="AF7" s="7">
        <f t="shared" si="10"/>
        <v>0</v>
      </c>
      <c r="AG7" s="11">
        <f t="shared" si="11"/>
        <v>2</v>
      </c>
    </row>
    <row r="8" spans="1:33" ht="12.75">
      <c r="A8" s="2">
        <v>40353</v>
      </c>
      <c r="B8" s="7">
        <v>13.3245</v>
      </c>
      <c r="C8" s="7">
        <v>13.9793</v>
      </c>
      <c r="D8" s="7">
        <v>12.849</v>
      </c>
      <c r="E8" s="1">
        <v>16.9576</v>
      </c>
      <c r="F8" s="1">
        <v>16.5941</v>
      </c>
      <c r="G8" s="1">
        <f aca="true" t="shared" si="23" ref="G8:K9">1/B8</f>
        <v>0.07504972043979136</v>
      </c>
      <c r="H8" s="1">
        <f t="shared" si="23"/>
        <v>0.07153434005994577</v>
      </c>
      <c r="I8" s="1">
        <f t="shared" si="23"/>
        <v>0.07782706825433885</v>
      </c>
      <c r="J8" s="1">
        <f t="shared" si="23"/>
        <v>0.05897060904845026</v>
      </c>
      <c r="K8" s="1">
        <f t="shared" si="23"/>
        <v>0.06026238241302631</v>
      </c>
      <c r="L8" s="1">
        <f t="shared" si="15"/>
        <v>0.3436441202155526</v>
      </c>
      <c r="M8" s="1">
        <f t="shared" si="16"/>
        <v>22</v>
      </c>
      <c r="N8" s="1">
        <f t="shared" si="17"/>
        <v>21</v>
      </c>
      <c r="O8" s="1">
        <f t="shared" si="18"/>
        <v>23</v>
      </c>
      <c r="P8" s="1">
        <f t="shared" si="19"/>
        <v>17</v>
      </c>
      <c r="Q8" s="1">
        <f t="shared" si="20"/>
        <v>18</v>
      </c>
      <c r="R8" s="1">
        <f t="shared" si="21"/>
        <v>101</v>
      </c>
      <c r="S8" s="7">
        <f t="shared" si="1"/>
        <v>1</v>
      </c>
      <c r="T8" s="8">
        <f t="shared" si="2"/>
        <v>21</v>
      </c>
      <c r="U8" s="8">
        <f t="shared" si="3"/>
        <v>21</v>
      </c>
      <c r="V8" s="8">
        <f t="shared" si="4"/>
        <v>23</v>
      </c>
      <c r="W8" s="8">
        <f t="shared" si="14"/>
        <v>17</v>
      </c>
      <c r="X8" s="8">
        <f t="shared" si="14"/>
        <v>18</v>
      </c>
      <c r="Y8" s="1">
        <f t="shared" si="22"/>
        <v>100</v>
      </c>
      <c r="AB8" s="7">
        <f t="shared" si="6"/>
        <v>1</v>
      </c>
      <c r="AC8" s="7">
        <f t="shared" si="7"/>
        <v>0</v>
      </c>
      <c r="AD8" s="7">
        <f t="shared" si="8"/>
        <v>1</v>
      </c>
      <c r="AE8" s="7">
        <f t="shared" si="9"/>
        <v>0</v>
      </c>
      <c r="AF8" s="7">
        <f t="shared" si="10"/>
        <v>0</v>
      </c>
      <c r="AG8" s="11">
        <f t="shared" si="11"/>
        <v>2</v>
      </c>
    </row>
    <row r="9" spans="1:33" ht="12.75">
      <c r="A9" s="2">
        <v>40352</v>
      </c>
      <c r="B9" s="7">
        <v>13.3234</v>
      </c>
      <c r="C9" s="7">
        <v>13.992</v>
      </c>
      <c r="D9" s="7">
        <v>13.0684</v>
      </c>
      <c r="E9" s="1">
        <v>17.2518</v>
      </c>
      <c r="F9" s="1">
        <v>16.7917</v>
      </c>
      <c r="G9" s="1">
        <f t="shared" si="23"/>
        <v>0.07505591665791014</v>
      </c>
      <c r="H9" s="1">
        <f t="shared" si="23"/>
        <v>0.0714694110920526</v>
      </c>
      <c r="I9" s="1">
        <f t="shared" si="23"/>
        <v>0.0765204615714242</v>
      </c>
      <c r="J9" s="1">
        <f t="shared" si="23"/>
        <v>0.05796496597456498</v>
      </c>
      <c r="K9" s="1">
        <f t="shared" si="23"/>
        <v>0.059553231656115826</v>
      </c>
      <c r="L9" s="1">
        <f t="shared" si="15"/>
        <v>0.34056398695206774</v>
      </c>
      <c r="M9" s="1">
        <f t="shared" si="16"/>
        <v>22</v>
      </c>
      <c r="N9" s="1">
        <f t="shared" si="17"/>
        <v>21</v>
      </c>
      <c r="O9" s="1">
        <f t="shared" si="18"/>
        <v>22</v>
      </c>
      <c r="P9" s="1">
        <f t="shared" si="19"/>
        <v>17</v>
      </c>
      <c r="Q9" s="1">
        <f t="shared" si="20"/>
        <v>17</v>
      </c>
      <c r="R9" s="1">
        <f t="shared" si="21"/>
        <v>99</v>
      </c>
      <c r="S9" s="7">
        <f aca="true" t="shared" si="24" ref="S9:S14">R9-100</f>
        <v>-1</v>
      </c>
      <c r="T9" s="8">
        <f aca="true" t="shared" si="25" ref="T9:T30">IF(S9&lt;0,M9,IF(S9&gt;0,M9-S9,M9))</f>
        <v>22</v>
      </c>
      <c r="U9" s="8">
        <f aca="true" t="shared" si="26" ref="U9:U30">N9</f>
        <v>21</v>
      </c>
      <c r="V9" s="8">
        <f aca="true" t="shared" si="27" ref="V9:V30">IF(S9&lt;0,O9-S9,IF(S9&gt;0,O9,O9))</f>
        <v>23</v>
      </c>
      <c r="W9" s="8">
        <f aca="true" t="shared" si="28" ref="W9:W30">P9</f>
        <v>17</v>
      </c>
      <c r="X9" s="8">
        <f aca="true" t="shared" si="29" ref="X9:X30">Q9</f>
        <v>17</v>
      </c>
      <c r="Y9" s="1">
        <f t="shared" si="22"/>
        <v>100</v>
      </c>
      <c r="AB9" s="7">
        <f t="shared" si="6"/>
        <v>0</v>
      </c>
      <c r="AC9" s="7">
        <f t="shared" si="7"/>
        <v>0</v>
      </c>
      <c r="AD9" s="7">
        <f t="shared" si="8"/>
        <v>1</v>
      </c>
      <c r="AE9" s="7">
        <f t="shared" si="9"/>
        <v>0</v>
      </c>
      <c r="AF9" s="7">
        <f t="shared" si="10"/>
        <v>1</v>
      </c>
      <c r="AG9" s="11">
        <f t="shared" si="11"/>
        <v>2</v>
      </c>
    </row>
    <row r="10" spans="1:33" ht="12.75">
      <c r="A10" s="2">
        <v>40351</v>
      </c>
      <c r="B10" s="7">
        <v>13.3224</v>
      </c>
      <c r="C10" s="7">
        <v>13.9703</v>
      </c>
      <c r="D10" s="7">
        <v>13.1072</v>
      </c>
      <c r="E10" s="1">
        <v>17.2829</v>
      </c>
      <c r="F10" s="1">
        <v>16.8204</v>
      </c>
      <c r="G10" s="1">
        <f aca="true" t="shared" si="30" ref="G10:K11">1/B10</f>
        <v>0.07506155047138653</v>
      </c>
      <c r="H10" s="1">
        <f t="shared" si="30"/>
        <v>0.07158042418559372</v>
      </c>
      <c r="I10" s="1">
        <f t="shared" si="30"/>
        <v>0.0762939453125</v>
      </c>
      <c r="J10" s="1">
        <f t="shared" si="30"/>
        <v>0.057860659958687485</v>
      </c>
      <c r="K10" s="1">
        <f t="shared" si="30"/>
        <v>0.05945161827304939</v>
      </c>
      <c r="L10" s="1">
        <f t="shared" si="15"/>
        <v>0.34024819820121716</v>
      </c>
      <c r="M10" s="1">
        <f t="shared" si="16"/>
        <v>22</v>
      </c>
      <c r="N10" s="1">
        <f t="shared" si="17"/>
        <v>21</v>
      </c>
      <c r="O10" s="1">
        <f t="shared" si="18"/>
        <v>22</v>
      </c>
      <c r="P10" s="1">
        <f t="shared" si="19"/>
        <v>17</v>
      </c>
      <c r="Q10" s="1">
        <f t="shared" si="20"/>
        <v>17</v>
      </c>
      <c r="R10" s="1">
        <f t="shared" si="21"/>
        <v>99</v>
      </c>
      <c r="S10" s="7">
        <f t="shared" si="24"/>
        <v>-1</v>
      </c>
      <c r="T10" s="8">
        <f t="shared" si="25"/>
        <v>22</v>
      </c>
      <c r="U10" s="8">
        <f t="shared" si="26"/>
        <v>21</v>
      </c>
      <c r="V10" s="8">
        <f t="shared" si="27"/>
        <v>23</v>
      </c>
      <c r="W10" s="8">
        <f t="shared" si="28"/>
        <v>17</v>
      </c>
      <c r="X10" s="8">
        <f t="shared" si="29"/>
        <v>17</v>
      </c>
      <c r="Y10" s="1">
        <f t="shared" si="22"/>
        <v>100</v>
      </c>
      <c r="AB10" s="7">
        <f t="shared" si="6"/>
        <v>0</v>
      </c>
      <c r="AC10" s="7">
        <f t="shared" si="7"/>
        <v>0</v>
      </c>
      <c r="AD10" s="7">
        <f t="shared" si="8"/>
        <v>1</v>
      </c>
      <c r="AE10" s="7">
        <f t="shared" si="9"/>
        <v>0</v>
      </c>
      <c r="AF10" s="7">
        <f t="shared" si="10"/>
        <v>1</v>
      </c>
      <c r="AG10" s="11">
        <f t="shared" si="11"/>
        <v>2</v>
      </c>
    </row>
    <row r="11" spans="1:33" ht="12.75">
      <c r="A11" s="2">
        <v>40350</v>
      </c>
      <c r="B11" s="7">
        <v>13.3213</v>
      </c>
      <c r="C11" s="7">
        <v>13.9331</v>
      </c>
      <c r="D11" s="7">
        <v>13.3196</v>
      </c>
      <c r="E11" s="1">
        <v>17.6625</v>
      </c>
      <c r="F11" s="1">
        <v>17.0057</v>
      </c>
      <c r="G11" s="1">
        <f t="shared" si="30"/>
        <v>0.07506774864315044</v>
      </c>
      <c r="H11" s="1">
        <f t="shared" si="30"/>
        <v>0.07177153684391845</v>
      </c>
      <c r="I11" s="1">
        <f t="shared" si="30"/>
        <v>0.07507732964953903</v>
      </c>
      <c r="J11" s="1">
        <f t="shared" si="30"/>
        <v>0.056617126680820945</v>
      </c>
      <c r="K11" s="1">
        <f t="shared" si="30"/>
        <v>0.05880381283922449</v>
      </c>
      <c r="L11" s="1">
        <f t="shared" si="15"/>
        <v>0.3373375546566533</v>
      </c>
      <c r="M11" s="1">
        <f t="shared" si="16"/>
        <v>22</v>
      </c>
      <c r="N11" s="1">
        <f t="shared" si="17"/>
        <v>21</v>
      </c>
      <c r="O11" s="1">
        <f t="shared" si="18"/>
        <v>22</v>
      </c>
      <c r="P11" s="1">
        <f t="shared" si="19"/>
        <v>17</v>
      </c>
      <c r="Q11" s="1">
        <f t="shared" si="20"/>
        <v>17</v>
      </c>
      <c r="R11" s="1">
        <f t="shared" si="21"/>
        <v>99</v>
      </c>
      <c r="S11" s="7">
        <f t="shared" si="24"/>
        <v>-1</v>
      </c>
      <c r="T11" s="8">
        <f t="shared" si="25"/>
        <v>22</v>
      </c>
      <c r="U11" s="8">
        <f t="shared" si="26"/>
        <v>21</v>
      </c>
      <c r="V11" s="8">
        <f t="shared" si="27"/>
        <v>23</v>
      </c>
      <c r="W11" s="8">
        <f t="shared" si="28"/>
        <v>17</v>
      </c>
      <c r="X11" s="8">
        <f t="shared" si="29"/>
        <v>17</v>
      </c>
      <c r="Y11" s="1">
        <f t="shared" si="22"/>
        <v>100</v>
      </c>
      <c r="AB11" s="7">
        <f t="shared" si="6"/>
        <v>0</v>
      </c>
      <c r="AC11" s="7">
        <f t="shared" si="7"/>
        <v>0</v>
      </c>
      <c r="AD11" s="7">
        <f t="shared" si="8"/>
        <v>1</v>
      </c>
      <c r="AE11" s="7">
        <f t="shared" si="9"/>
        <v>0</v>
      </c>
      <c r="AF11" s="7">
        <f t="shared" si="10"/>
        <v>1</v>
      </c>
      <c r="AG11" s="11">
        <f t="shared" si="11"/>
        <v>2</v>
      </c>
    </row>
    <row r="12" spans="1:33" ht="12.75">
      <c r="A12" s="2">
        <v>40347</v>
      </c>
      <c r="B12" s="7">
        <v>13.3181</v>
      </c>
      <c r="C12" s="7">
        <v>13.9264</v>
      </c>
      <c r="D12" s="7">
        <v>13.3707</v>
      </c>
      <c r="E12" s="1">
        <v>17.8066</v>
      </c>
      <c r="F12" s="1">
        <v>16.9551</v>
      </c>
      <c r="G12" s="1">
        <f aca="true" t="shared" si="31" ref="G12:K13">1/B12</f>
        <v>0.07508578550994512</v>
      </c>
      <c r="H12" s="1">
        <f t="shared" si="31"/>
        <v>0.07180606617647059</v>
      </c>
      <c r="I12" s="1">
        <f t="shared" si="31"/>
        <v>0.07479039990426829</v>
      </c>
      <c r="J12" s="1">
        <f t="shared" si="31"/>
        <v>0.05615895229858592</v>
      </c>
      <c r="K12" s="1">
        <f t="shared" si="31"/>
        <v>0.05897930416216949</v>
      </c>
      <c r="L12" s="1">
        <f t="shared" si="15"/>
        <v>0.3368205080514394</v>
      </c>
      <c r="M12" s="1">
        <f t="shared" si="16"/>
        <v>22</v>
      </c>
      <c r="N12" s="1">
        <f t="shared" si="17"/>
        <v>21</v>
      </c>
      <c r="O12" s="1">
        <f t="shared" si="18"/>
        <v>22</v>
      </c>
      <c r="P12" s="1">
        <f t="shared" si="19"/>
        <v>17</v>
      </c>
      <c r="Q12" s="1">
        <f t="shared" si="20"/>
        <v>18</v>
      </c>
      <c r="R12" s="1">
        <f t="shared" si="21"/>
        <v>100</v>
      </c>
      <c r="S12" s="7">
        <f t="shared" si="24"/>
        <v>0</v>
      </c>
      <c r="T12" s="8">
        <f t="shared" si="25"/>
        <v>22</v>
      </c>
      <c r="U12" s="8">
        <f t="shared" si="26"/>
        <v>21</v>
      </c>
      <c r="V12" s="8">
        <f t="shared" si="27"/>
        <v>22</v>
      </c>
      <c r="W12" s="8">
        <f t="shared" si="28"/>
        <v>17</v>
      </c>
      <c r="X12" s="8">
        <f t="shared" si="29"/>
        <v>18</v>
      </c>
      <c r="Y12" s="1">
        <f t="shared" si="22"/>
        <v>100</v>
      </c>
      <c r="AB12" s="7">
        <f t="shared" si="6"/>
        <v>0</v>
      </c>
      <c r="AC12" s="7">
        <f t="shared" si="7"/>
        <v>0</v>
      </c>
      <c r="AD12" s="7">
        <f t="shared" si="8"/>
        <v>0</v>
      </c>
      <c r="AE12" s="7">
        <f t="shared" si="9"/>
        <v>0</v>
      </c>
      <c r="AF12" s="7">
        <f t="shared" si="10"/>
        <v>0</v>
      </c>
      <c r="AG12" s="11">
        <f t="shared" si="11"/>
        <v>0</v>
      </c>
    </row>
    <row r="13" spans="1:33" ht="12.75">
      <c r="A13" s="2">
        <v>40346</v>
      </c>
      <c r="B13" s="7">
        <v>13.3171</v>
      </c>
      <c r="C13" s="7">
        <v>13.9361</v>
      </c>
      <c r="D13" s="7">
        <v>13.3533</v>
      </c>
      <c r="E13" s="1">
        <v>17.8051</v>
      </c>
      <c r="F13" s="1">
        <v>16.9024</v>
      </c>
      <c r="G13" s="1">
        <f t="shared" si="31"/>
        <v>0.07509142380848684</v>
      </c>
      <c r="H13" s="1">
        <f t="shared" si="31"/>
        <v>0.07175608671005518</v>
      </c>
      <c r="I13" s="1">
        <f t="shared" si="31"/>
        <v>0.07488785543648387</v>
      </c>
      <c r="J13" s="1">
        <f t="shared" si="31"/>
        <v>0.056163683439014664</v>
      </c>
      <c r="K13" s="1">
        <f t="shared" si="31"/>
        <v>0.05916319575918213</v>
      </c>
      <c r="L13" s="1">
        <f aca="true" t="shared" si="32" ref="L13:L18">SUM(G13:K13)</f>
        <v>0.33706224515322264</v>
      </c>
      <c r="M13" s="1">
        <f aca="true" t="shared" si="33" ref="M13:M18">ROUND(100*G13/L13,0)</f>
        <v>22</v>
      </c>
      <c r="N13" s="1">
        <f aca="true" t="shared" si="34" ref="N13:N18">ROUND(100*H13/L13,0)</f>
        <v>21</v>
      </c>
      <c r="O13" s="1">
        <f aca="true" t="shared" si="35" ref="O13:O18">ROUND(100*I13/L13,0)</f>
        <v>22</v>
      </c>
      <c r="P13" s="1">
        <f aca="true" t="shared" si="36" ref="P13:P18">ROUND(100*J13/L13,0)</f>
        <v>17</v>
      </c>
      <c r="Q13" s="1">
        <f aca="true" t="shared" si="37" ref="Q13:Q18">ROUND(100*K13/L13,0)</f>
        <v>18</v>
      </c>
      <c r="R13" s="1">
        <f aca="true" t="shared" si="38" ref="R13:R18">SUM(M13:Q13)</f>
        <v>100</v>
      </c>
      <c r="S13" s="7">
        <f t="shared" si="24"/>
        <v>0</v>
      </c>
      <c r="T13" s="8">
        <f t="shared" si="25"/>
        <v>22</v>
      </c>
      <c r="U13" s="8">
        <f t="shared" si="26"/>
        <v>21</v>
      </c>
      <c r="V13" s="8">
        <f t="shared" si="27"/>
        <v>22</v>
      </c>
      <c r="W13" s="8">
        <f t="shared" si="28"/>
        <v>17</v>
      </c>
      <c r="X13" s="8">
        <f t="shared" si="29"/>
        <v>18</v>
      </c>
      <c r="Y13" s="1">
        <f aca="true" t="shared" si="39" ref="Y13:Y30">SUM(T13:X13)</f>
        <v>100</v>
      </c>
      <c r="AB13" s="7">
        <f t="shared" si="6"/>
        <v>0</v>
      </c>
      <c r="AC13" s="7">
        <f t="shared" si="7"/>
        <v>0</v>
      </c>
      <c r="AD13" s="7">
        <f t="shared" si="8"/>
        <v>0</v>
      </c>
      <c r="AE13" s="7">
        <f t="shared" si="9"/>
        <v>0</v>
      </c>
      <c r="AF13" s="7">
        <f t="shared" si="10"/>
        <v>0</v>
      </c>
      <c r="AG13" s="11">
        <f t="shared" si="11"/>
        <v>0</v>
      </c>
    </row>
    <row r="14" spans="1:33" ht="12.75">
      <c r="A14" s="2">
        <v>40345</v>
      </c>
      <c r="B14" s="7">
        <v>13.316</v>
      </c>
      <c r="C14" s="7">
        <v>13.884</v>
      </c>
      <c r="D14" s="7">
        <v>13.3344</v>
      </c>
      <c r="E14" s="1">
        <v>17.8312</v>
      </c>
      <c r="F14" s="1">
        <v>16.8644</v>
      </c>
      <c r="G14" s="1">
        <f aca="true" t="shared" si="40" ref="G14:K15">1/B14</f>
        <v>0.07509762691498949</v>
      </c>
      <c r="H14" s="1">
        <f t="shared" si="40"/>
        <v>0.07202535292422933</v>
      </c>
      <c r="I14" s="1">
        <f t="shared" si="40"/>
        <v>0.0749940004799616</v>
      </c>
      <c r="J14" s="1">
        <f t="shared" si="40"/>
        <v>0.0560814751671228</v>
      </c>
      <c r="K14" s="1">
        <f t="shared" si="40"/>
        <v>0.059296506249851756</v>
      </c>
      <c r="L14" s="1">
        <f t="shared" si="32"/>
        <v>0.337494961736155</v>
      </c>
      <c r="M14" s="1">
        <f t="shared" si="33"/>
        <v>22</v>
      </c>
      <c r="N14" s="1">
        <f t="shared" si="34"/>
        <v>21</v>
      </c>
      <c r="O14" s="1">
        <f t="shared" si="35"/>
        <v>22</v>
      </c>
      <c r="P14" s="1">
        <f t="shared" si="36"/>
        <v>17</v>
      </c>
      <c r="Q14" s="1">
        <f t="shared" si="37"/>
        <v>18</v>
      </c>
      <c r="R14" s="1">
        <f t="shared" si="38"/>
        <v>100</v>
      </c>
      <c r="S14" s="7">
        <f t="shared" si="24"/>
        <v>0</v>
      </c>
      <c r="T14" s="8">
        <f t="shared" si="25"/>
        <v>22</v>
      </c>
      <c r="U14" s="8">
        <f t="shared" si="26"/>
        <v>21</v>
      </c>
      <c r="V14" s="8">
        <f t="shared" si="27"/>
        <v>22</v>
      </c>
      <c r="W14" s="8">
        <f t="shared" si="28"/>
        <v>17</v>
      </c>
      <c r="X14" s="8">
        <f t="shared" si="29"/>
        <v>18</v>
      </c>
      <c r="Y14" s="1">
        <f t="shared" si="39"/>
        <v>100</v>
      </c>
      <c r="AB14" s="7">
        <f t="shared" si="6"/>
        <v>0</v>
      </c>
      <c r="AC14" s="7">
        <f t="shared" si="7"/>
        <v>0</v>
      </c>
      <c r="AD14" s="7">
        <f t="shared" si="8"/>
        <v>0</v>
      </c>
      <c r="AE14" s="7">
        <f t="shared" si="9"/>
        <v>0</v>
      </c>
      <c r="AF14" s="7">
        <f t="shared" si="10"/>
        <v>0</v>
      </c>
      <c r="AG14" s="11">
        <f t="shared" si="11"/>
        <v>0</v>
      </c>
    </row>
    <row r="15" spans="1:33" ht="12.75">
      <c r="A15" s="2">
        <v>40344</v>
      </c>
      <c r="B15" s="7">
        <v>13.315</v>
      </c>
      <c r="C15" s="7">
        <v>13.8667</v>
      </c>
      <c r="D15" s="7">
        <v>13.3414</v>
      </c>
      <c r="E15" s="1">
        <v>17.9039</v>
      </c>
      <c r="F15" s="1">
        <v>16.9437</v>
      </c>
      <c r="G15" s="1">
        <f t="shared" si="40"/>
        <v>0.07510326699211416</v>
      </c>
      <c r="H15" s="1">
        <f t="shared" si="40"/>
        <v>0.0721152112615114</v>
      </c>
      <c r="I15" s="1">
        <f t="shared" si="40"/>
        <v>0.07495465243527666</v>
      </c>
      <c r="J15" s="1">
        <f t="shared" si="40"/>
        <v>0.05585375253436402</v>
      </c>
      <c r="K15" s="1">
        <f t="shared" si="40"/>
        <v>0.05901898640792743</v>
      </c>
      <c r="L15" s="1">
        <f t="shared" si="32"/>
        <v>0.33704586963119365</v>
      </c>
      <c r="M15" s="1">
        <f t="shared" si="33"/>
        <v>22</v>
      </c>
      <c r="N15" s="1">
        <f t="shared" si="34"/>
        <v>21</v>
      </c>
      <c r="O15" s="1">
        <f t="shared" si="35"/>
        <v>22</v>
      </c>
      <c r="P15" s="1">
        <f t="shared" si="36"/>
        <v>17</v>
      </c>
      <c r="Q15" s="1">
        <f t="shared" si="37"/>
        <v>18</v>
      </c>
      <c r="R15" s="1">
        <f t="shared" si="38"/>
        <v>100</v>
      </c>
      <c r="S15" s="7">
        <f aca="true" t="shared" si="41" ref="S15:S30">R15-100</f>
        <v>0</v>
      </c>
      <c r="T15" s="8">
        <f t="shared" si="25"/>
        <v>22</v>
      </c>
      <c r="U15" s="8">
        <f t="shared" si="26"/>
        <v>21</v>
      </c>
      <c r="V15" s="8">
        <f t="shared" si="27"/>
        <v>22</v>
      </c>
      <c r="W15" s="8">
        <f t="shared" si="28"/>
        <v>17</v>
      </c>
      <c r="X15" s="8">
        <f t="shared" si="29"/>
        <v>18</v>
      </c>
      <c r="Y15" s="1">
        <f t="shared" si="39"/>
        <v>100</v>
      </c>
      <c r="AB15" s="7">
        <f t="shared" si="6"/>
        <v>0</v>
      </c>
      <c r="AC15" s="7">
        <f t="shared" si="7"/>
        <v>0</v>
      </c>
      <c r="AD15" s="7">
        <f t="shared" si="8"/>
        <v>0</v>
      </c>
      <c r="AE15" s="7">
        <f t="shared" si="9"/>
        <v>0</v>
      </c>
      <c r="AF15" s="7">
        <f t="shared" si="10"/>
        <v>0</v>
      </c>
      <c r="AG15" s="11">
        <f t="shared" si="11"/>
        <v>0</v>
      </c>
    </row>
    <row r="16" spans="1:33" ht="12.75">
      <c r="A16" s="2">
        <v>40343</v>
      </c>
      <c r="B16" s="7">
        <v>13.3139</v>
      </c>
      <c r="C16" s="7">
        <v>13.8793</v>
      </c>
      <c r="D16" s="7">
        <v>13.0353</v>
      </c>
      <c r="E16" s="1">
        <v>17.4662</v>
      </c>
      <c r="F16" s="1">
        <v>16.5035</v>
      </c>
      <c r="G16" s="1">
        <f aca="true" t="shared" si="42" ref="G16:K18">1/B16</f>
        <v>0.07510947205552092</v>
      </c>
      <c r="H16" s="1">
        <f t="shared" si="42"/>
        <v>0.0720497431426657</v>
      </c>
      <c r="I16" s="1">
        <f t="shared" si="42"/>
        <v>0.07671476682546624</v>
      </c>
      <c r="J16" s="1">
        <f t="shared" si="42"/>
        <v>0.05725343806895604</v>
      </c>
      <c r="K16" s="1">
        <f t="shared" si="42"/>
        <v>0.060593207501439095</v>
      </c>
      <c r="L16" s="1">
        <f t="shared" si="32"/>
        <v>0.341720627594048</v>
      </c>
      <c r="M16" s="1">
        <f t="shared" si="33"/>
        <v>22</v>
      </c>
      <c r="N16" s="1">
        <f t="shared" si="34"/>
        <v>21</v>
      </c>
      <c r="O16" s="1">
        <f t="shared" si="35"/>
        <v>22</v>
      </c>
      <c r="P16" s="1">
        <f t="shared" si="36"/>
        <v>17</v>
      </c>
      <c r="Q16" s="1">
        <f t="shared" si="37"/>
        <v>18</v>
      </c>
      <c r="R16" s="1">
        <f t="shared" si="38"/>
        <v>100</v>
      </c>
      <c r="S16" s="7">
        <f t="shared" si="41"/>
        <v>0</v>
      </c>
      <c r="T16" s="8">
        <f t="shared" si="25"/>
        <v>22</v>
      </c>
      <c r="U16" s="8">
        <f t="shared" si="26"/>
        <v>21</v>
      </c>
      <c r="V16" s="8">
        <f t="shared" si="27"/>
        <v>22</v>
      </c>
      <c r="W16" s="8">
        <f t="shared" si="28"/>
        <v>17</v>
      </c>
      <c r="X16" s="8">
        <f t="shared" si="29"/>
        <v>18</v>
      </c>
      <c r="Y16" s="1">
        <f t="shared" si="39"/>
        <v>100</v>
      </c>
      <c r="AB16" s="7">
        <f t="shared" si="6"/>
        <v>0</v>
      </c>
      <c r="AC16" s="7">
        <f t="shared" si="7"/>
        <v>0</v>
      </c>
      <c r="AD16" s="7">
        <f t="shared" si="8"/>
        <v>0</v>
      </c>
      <c r="AE16" s="7">
        <f t="shared" si="9"/>
        <v>0</v>
      </c>
      <c r="AF16" s="7">
        <f t="shared" si="10"/>
        <v>0</v>
      </c>
      <c r="AG16" s="11">
        <f t="shared" si="11"/>
        <v>0</v>
      </c>
    </row>
    <row r="17" spans="1:33" ht="12.75">
      <c r="A17" s="2">
        <v>40340</v>
      </c>
      <c r="B17" s="7">
        <v>13.3107</v>
      </c>
      <c r="C17" s="7">
        <v>13.8978</v>
      </c>
      <c r="D17" s="7">
        <v>13.0583</v>
      </c>
      <c r="E17" s="1">
        <v>17.3873</v>
      </c>
      <c r="F17" s="1">
        <v>16.3606</v>
      </c>
      <c r="G17" s="1">
        <f t="shared" si="42"/>
        <v>0.0751275289804443</v>
      </c>
      <c r="H17" s="1">
        <f t="shared" si="42"/>
        <v>0.07195383441983623</v>
      </c>
      <c r="I17" s="1">
        <f t="shared" si="42"/>
        <v>0.0765796466615103</v>
      </c>
      <c r="J17" s="1">
        <f t="shared" si="42"/>
        <v>0.05751324242406814</v>
      </c>
      <c r="K17" s="1">
        <f t="shared" si="42"/>
        <v>0.061122452721782815</v>
      </c>
      <c r="L17" s="1">
        <f t="shared" si="32"/>
        <v>0.34229670520764177</v>
      </c>
      <c r="M17" s="1">
        <f t="shared" si="33"/>
        <v>22</v>
      </c>
      <c r="N17" s="1">
        <f t="shared" si="34"/>
        <v>21</v>
      </c>
      <c r="O17" s="1">
        <f t="shared" si="35"/>
        <v>22</v>
      </c>
      <c r="P17" s="1">
        <f t="shared" si="36"/>
        <v>17</v>
      </c>
      <c r="Q17" s="1">
        <f t="shared" si="37"/>
        <v>18</v>
      </c>
      <c r="R17" s="1">
        <f t="shared" si="38"/>
        <v>100</v>
      </c>
      <c r="S17" s="7">
        <f t="shared" si="41"/>
        <v>0</v>
      </c>
      <c r="T17" s="8">
        <f t="shared" si="25"/>
        <v>22</v>
      </c>
      <c r="U17" s="8">
        <f t="shared" si="26"/>
        <v>21</v>
      </c>
      <c r="V17" s="8">
        <f t="shared" si="27"/>
        <v>22</v>
      </c>
      <c r="W17" s="8">
        <f t="shared" si="28"/>
        <v>17</v>
      </c>
      <c r="X17" s="8">
        <f t="shared" si="29"/>
        <v>18</v>
      </c>
      <c r="Y17" s="1">
        <f t="shared" si="39"/>
        <v>100</v>
      </c>
      <c r="AB17" s="7">
        <f t="shared" si="6"/>
        <v>0</v>
      </c>
      <c r="AC17" s="7">
        <f t="shared" si="7"/>
        <v>0</v>
      </c>
      <c r="AD17" s="7">
        <f t="shared" si="8"/>
        <v>0</v>
      </c>
      <c r="AE17" s="7">
        <f t="shared" si="9"/>
        <v>0</v>
      </c>
      <c r="AF17" s="7">
        <f t="shared" si="10"/>
        <v>0</v>
      </c>
      <c r="AG17" s="11">
        <f t="shared" si="11"/>
        <v>0</v>
      </c>
    </row>
    <row r="18" spans="1:33" ht="12.75">
      <c r="A18" s="2">
        <v>40339</v>
      </c>
      <c r="B18" s="7">
        <v>13.3097</v>
      </c>
      <c r="C18" s="7">
        <v>13.8394</v>
      </c>
      <c r="D18" s="7">
        <v>12.9967</v>
      </c>
      <c r="E18" s="1">
        <v>17.1652</v>
      </c>
      <c r="F18" s="1">
        <v>16.3444</v>
      </c>
      <c r="G18" s="1">
        <f t="shared" si="42"/>
        <v>0.07513317355011759</v>
      </c>
      <c r="H18" s="1">
        <f t="shared" si="42"/>
        <v>0.07225746780929809</v>
      </c>
      <c r="I18" s="1">
        <f t="shared" si="42"/>
        <v>0.07694260850831365</v>
      </c>
      <c r="J18" s="1">
        <f t="shared" si="42"/>
        <v>0.058257404516114004</v>
      </c>
      <c r="K18" s="1">
        <f t="shared" si="42"/>
        <v>0.06118303516800861</v>
      </c>
      <c r="L18" s="1">
        <f t="shared" si="32"/>
        <v>0.34377368955185195</v>
      </c>
      <c r="M18" s="1">
        <f t="shared" si="33"/>
        <v>22</v>
      </c>
      <c r="N18" s="1">
        <f t="shared" si="34"/>
        <v>21</v>
      </c>
      <c r="O18" s="1">
        <f t="shared" si="35"/>
        <v>22</v>
      </c>
      <c r="P18" s="1">
        <f t="shared" si="36"/>
        <v>17</v>
      </c>
      <c r="Q18" s="1">
        <f t="shared" si="37"/>
        <v>18</v>
      </c>
      <c r="R18" s="1">
        <f t="shared" si="38"/>
        <v>100</v>
      </c>
      <c r="S18" s="7">
        <f t="shared" si="41"/>
        <v>0</v>
      </c>
      <c r="T18" s="8">
        <f t="shared" si="25"/>
        <v>22</v>
      </c>
      <c r="U18" s="8">
        <f t="shared" si="26"/>
        <v>21</v>
      </c>
      <c r="V18" s="8">
        <f t="shared" si="27"/>
        <v>22</v>
      </c>
      <c r="W18" s="8">
        <f t="shared" si="28"/>
        <v>17</v>
      </c>
      <c r="X18" s="8">
        <f t="shared" si="29"/>
        <v>18</v>
      </c>
      <c r="Y18" s="1">
        <f t="shared" si="39"/>
        <v>100</v>
      </c>
      <c r="AB18" s="7">
        <f t="shared" si="6"/>
        <v>0</v>
      </c>
      <c r="AC18" s="7">
        <f t="shared" si="7"/>
        <v>0</v>
      </c>
      <c r="AD18" s="7">
        <f t="shared" si="8"/>
        <v>0</v>
      </c>
      <c r="AE18" s="7">
        <f t="shared" si="9"/>
        <v>0</v>
      </c>
      <c r="AF18" s="7">
        <f t="shared" si="10"/>
        <v>0</v>
      </c>
      <c r="AG18" s="11">
        <f t="shared" si="11"/>
        <v>0</v>
      </c>
    </row>
    <row r="19" spans="1:33" ht="12.75">
      <c r="A19" s="2">
        <v>40338</v>
      </c>
      <c r="B19" s="7">
        <v>13.3086</v>
      </c>
      <c r="C19" s="7">
        <v>13.9094</v>
      </c>
      <c r="D19" s="7">
        <v>12.6245</v>
      </c>
      <c r="E19" s="1">
        <v>16.6115</v>
      </c>
      <c r="F19" s="1">
        <v>15.7066</v>
      </c>
      <c r="G19" s="1">
        <f aca="true" t="shared" si="43" ref="G19:K21">1/B19</f>
        <v>0.0751393835564973</v>
      </c>
      <c r="H19" s="1">
        <f t="shared" si="43"/>
        <v>0.07189382719599695</v>
      </c>
      <c r="I19" s="1">
        <f t="shared" si="43"/>
        <v>0.07921105786367777</v>
      </c>
      <c r="J19" s="1">
        <f t="shared" si="43"/>
        <v>0.06019925954910755</v>
      </c>
      <c r="K19" s="1">
        <f t="shared" si="43"/>
        <v>0.06366750283320388</v>
      </c>
      <c r="L19" s="1">
        <f aca="true" t="shared" si="44" ref="L19:L25">SUM(G19:K19)</f>
        <v>0.35011103099848345</v>
      </c>
      <c r="M19" s="1">
        <f aca="true" t="shared" si="45" ref="M19:M25">ROUND(100*G19/L19,0)</f>
        <v>21</v>
      </c>
      <c r="N19" s="1">
        <f aca="true" t="shared" si="46" ref="N19:N25">ROUND(100*H19/L19,0)</f>
        <v>21</v>
      </c>
      <c r="O19" s="1">
        <f aca="true" t="shared" si="47" ref="O19:O25">ROUND(100*I19/L19,0)</f>
        <v>23</v>
      </c>
      <c r="P19" s="1">
        <f aca="true" t="shared" si="48" ref="P19:P25">ROUND(100*J19/L19,0)</f>
        <v>17</v>
      </c>
      <c r="Q19" s="1">
        <f aca="true" t="shared" si="49" ref="Q19:Q25">ROUND(100*K19/L19,0)</f>
        <v>18</v>
      </c>
      <c r="R19" s="1">
        <f aca="true" t="shared" si="50" ref="R19:R25">SUM(M19:Q19)</f>
        <v>100</v>
      </c>
      <c r="S19" s="7">
        <f t="shared" si="41"/>
        <v>0</v>
      </c>
      <c r="T19" s="8">
        <f t="shared" si="25"/>
        <v>21</v>
      </c>
      <c r="U19" s="8">
        <f t="shared" si="26"/>
        <v>21</v>
      </c>
      <c r="V19" s="8">
        <f t="shared" si="27"/>
        <v>23</v>
      </c>
      <c r="W19" s="8">
        <f t="shared" si="28"/>
        <v>17</v>
      </c>
      <c r="X19" s="8">
        <f t="shared" si="29"/>
        <v>18</v>
      </c>
      <c r="Y19" s="1">
        <f t="shared" si="39"/>
        <v>100</v>
      </c>
      <c r="AB19" s="7">
        <f t="shared" si="6"/>
        <v>1</v>
      </c>
      <c r="AC19" s="7">
        <f t="shared" si="7"/>
        <v>0</v>
      </c>
      <c r="AD19" s="7">
        <f t="shared" si="8"/>
        <v>1</v>
      </c>
      <c r="AE19" s="7">
        <f t="shared" si="9"/>
        <v>0</v>
      </c>
      <c r="AF19" s="7">
        <f t="shared" si="10"/>
        <v>0</v>
      </c>
      <c r="AG19" s="11">
        <f t="shared" si="11"/>
        <v>2</v>
      </c>
    </row>
    <row r="20" spans="1:33" ht="12.75">
      <c r="A20" s="2">
        <v>40337</v>
      </c>
      <c r="B20" s="7">
        <v>13.3076</v>
      </c>
      <c r="C20" s="7">
        <v>13.9173</v>
      </c>
      <c r="D20" s="7">
        <v>12.6989</v>
      </c>
      <c r="E20" s="1">
        <v>16.5876</v>
      </c>
      <c r="F20" s="1">
        <v>15.7434</v>
      </c>
      <c r="G20" s="1">
        <f t="shared" si="43"/>
        <v>0.0751450299077219</v>
      </c>
      <c r="H20" s="1">
        <f t="shared" si="43"/>
        <v>0.07185301746746856</v>
      </c>
      <c r="I20" s="1">
        <f t="shared" si="43"/>
        <v>0.078746978084716</v>
      </c>
      <c r="J20" s="1">
        <f t="shared" si="43"/>
        <v>0.06028599676867058</v>
      </c>
      <c r="K20" s="1">
        <f t="shared" si="43"/>
        <v>0.06351868084403624</v>
      </c>
      <c r="L20" s="1">
        <f t="shared" si="44"/>
        <v>0.34954970307261324</v>
      </c>
      <c r="M20" s="1">
        <f t="shared" si="45"/>
        <v>21</v>
      </c>
      <c r="N20" s="1">
        <f t="shared" si="46"/>
        <v>21</v>
      </c>
      <c r="O20" s="1">
        <f t="shared" si="47"/>
        <v>23</v>
      </c>
      <c r="P20" s="1">
        <f t="shared" si="48"/>
        <v>17</v>
      </c>
      <c r="Q20" s="1">
        <f t="shared" si="49"/>
        <v>18</v>
      </c>
      <c r="R20" s="1">
        <f t="shared" si="50"/>
        <v>100</v>
      </c>
      <c r="S20" s="7">
        <f t="shared" si="41"/>
        <v>0</v>
      </c>
      <c r="T20" s="8">
        <f t="shared" si="25"/>
        <v>21</v>
      </c>
      <c r="U20" s="8">
        <f t="shared" si="26"/>
        <v>21</v>
      </c>
      <c r="V20" s="8">
        <f t="shared" si="27"/>
        <v>23</v>
      </c>
      <c r="W20" s="8">
        <f t="shared" si="28"/>
        <v>17</v>
      </c>
      <c r="X20" s="8">
        <f t="shared" si="29"/>
        <v>18</v>
      </c>
      <c r="Y20" s="1">
        <f t="shared" si="39"/>
        <v>100</v>
      </c>
      <c r="AB20" s="7">
        <f t="shared" si="6"/>
        <v>1</v>
      </c>
      <c r="AC20" s="7">
        <f t="shared" si="7"/>
        <v>0</v>
      </c>
      <c r="AD20" s="7">
        <f t="shared" si="8"/>
        <v>1</v>
      </c>
      <c r="AE20" s="7">
        <f t="shared" si="9"/>
        <v>0</v>
      </c>
      <c r="AF20" s="7">
        <f t="shared" si="10"/>
        <v>0</v>
      </c>
      <c r="AG20" s="11">
        <f t="shared" si="11"/>
        <v>2</v>
      </c>
    </row>
    <row r="21" spans="1:33" ht="12.75">
      <c r="A21" s="2">
        <v>40336</v>
      </c>
      <c r="B21" s="7">
        <v>13.3065</v>
      </c>
      <c r="C21" s="7">
        <v>13.9103</v>
      </c>
      <c r="D21" s="7">
        <v>12.5593</v>
      </c>
      <c r="E21" s="1">
        <v>16.5597</v>
      </c>
      <c r="F21" s="1">
        <v>15.5546</v>
      </c>
      <c r="G21" s="1">
        <f t="shared" si="43"/>
        <v>0.07515124187427197</v>
      </c>
      <c r="H21" s="1">
        <f t="shared" si="43"/>
        <v>0.07188917564682286</v>
      </c>
      <c r="I21" s="1">
        <f t="shared" si="43"/>
        <v>0.07962227194190759</v>
      </c>
      <c r="J21" s="1">
        <f t="shared" si="43"/>
        <v>0.06038756740762212</v>
      </c>
      <c r="K21" s="1">
        <f t="shared" si="43"/>
        <v>0.06428966350790119</v>
      </c>
      <c r="L21" s="1">
        <f t="shared" si="44"/>
        <v>0.3513399203785257</v>
      </c>
      <c r="M21" s="1">
        <f t="shared" si="45"/>
        <v>21</v>
      </c>
      <c r="N21" s="1">
        <f t="shared" si="46"/>
        <v>20</v>
      </c>
      <c r="O21" s="1">
        <f t="shared" si="47"/>
        <v>23</v>
      </c>
      <c r="P21" s="1">
        <f t="shared" si="48"/>
        <v>17</v>
      </c>
      <c r="Q21" s="1">
        <f t="shared" si="49"/>
        <v>18</v>
      </c>
      <c r="R21" s="1">
        <f t="shared" si="50"/>
        <v>99</v>
      </c>
      <c r="S21" s="7">
        <f t="shared" si="41"/>
        <v>-1</v>
      </c>
      <c r="T21" s="8">
        <f t="shared" si="25"/>
        <v>21</v>
      </c>
      <c r="U21" s="8">
        <f t="shared" si="26"/>
        <v>20</v>
      </c>
      <c r="V21" s="8">
        <f t="shared" si="27"/>
        <v>24</v>
      </c>
      <c r="W21" s="8">
        <f t="shared" si="28"/>
        <v>17</v>
      </c>
      <c r="X21" s="8">
        <f t="shared" si="29"/>
        <v>18</v>
      </c>
      <c r="Y21" s="1">
        <f t="shared" si="39"/>
        <v>100</v>
      </c>
      <c r="AB21" s="7">
        <f t="shared" si="6"/>
        <v>1</v>
      </c>
      <c r="AC21" s="7">
        <f t="shared" si="7"/>
        <v>1</v>
      </c>
      <c r="AD21" s="7">
        <f t="shared" si="8"/>
        <v>2</v>
      </c>
      <c r="AE21" s="7">
        <f t="shared" si="9"/>
        <v>0</v>
      </c>
      <c r="AF21" s="7">
        <f t="shared" si="10"/>
        <v>0</v>
      </c>
      <c r="AG21" s="11">
        <f t="shared" si="11"/>
        <v>4</v>
      </c>
    </row>
    <row r="22" spans="1:33" ht="12.75">
      <c r="A22" s="2">
        <v>40333</v>
      </c>
      <c r="B22" s="7">
        <v>13.3033</v>
      </c>
      <c r="C22" s="7">
        <v>13.9084</v>
      </c>
      <c r="D22" s="7">
        <v>12.7312</v>
      </c>
      <c r="E22" s="1">
        <v>16.9445</v>
      </c>
      <c r="F22" s="1">
        <v>15.7686</v>
      </c>
      <c r="G22" s="1">
        <f aca="true" t="shared" si="51" ref="G22:K23">1/B22</f>
        <v>0.07516931889080153</v>
      </c>
      <c r="H22" s="1">
        <f t="shared" si="51"/>
        <v>0.07189899629001179</v>
      </c>
      <c r="I22" s="1">
        <f t="shared" si="51"/>
        <v>0.07854719115244439</v>
      </c>
      <c r="J22" s="1">
        <f t="shared" si="51"/>
        <v>0.059016199946885416</v>
      </c>
      <c r="K22" s="1">
        <f t="shared" si="51"/>
        <v>0.06341717083317479</v>
      </c>
      <c r="L22" s="1">
        <f t="shared" si="44"/>
        <v>0.3480488771133179</v>
      </c>
      <c r="M22" s="1">
        <f t="shared" si="45"/>
        <v>22</v>
      </c>
      <c r="N22" s="1">
        <f t="shared" si="46"/>
        <v>21</v>
      </c>
      <c r="O22" s="1">
        <f t="shared" si="47"/>
        <v>23</v>
      </c>
      <c r="P22" s="1">
        <f t="shared" si="48"/>
        <v>17</v>
      </c>
      <c r="Q22" s="1">
        <f t="shared" si="49"/>
        <v>18</v>
      </c>
      <c r="R22" s="1">
        <f t="shared" si="50"/>
        <v>101</v>
      </c>
      <c r="S22" s="7">
        <f t="shared" si="41"/>
        <v>1</v>
      </c>
      <c r="T22" s="8">
        <f t="shared" si="25"/>
        <v>21</v>
      </c>
      <c r="U22" s="8">
        <f t="shared" si="26"/>
        <v>21</v>
      </c>
      <c r="V22" s="8">
        <f t="shared" si="27"/>
        <v>23</v>
      </c>
      <c r="W22" s="8">
        <f t="shared" si="28"/>
        <v>17</v>
      </c>
      <c r="X22" s="8">
        <f t="shared" si="29"/>
        <v>18</v>
      </c>
      <c r="Y22" s="1">
        <f t="shared" si="39"/>
        <v>100</v>
      </c>
      <c r="AB22" s="7">
        <f t="shared" si="6"/>
        <v>1</v>
      </c>
      <c r="AC22" s="7">
        <f t="shared" si="7"/>
        <v>0</v>
      </c>
      <c r="AD22" s="7">
        <f t="shared" si="8"/>
        <v>1</v>
      </c>
      <c r="AE22" s="7">
        <f t="shared" si="9"/>
        <v>0</v>
      </c>
      <c r="AF22" s="7">
        <f t="shared" si="10"/>
        <v>0</v>
      </c>
      <c r="AG22" s="11">
        <f t="shared" si="11"/>
        <v>2</v>
      </c>
    </row>
    <row r="23" spans="1:33" ht="12.75">
      <c r="A23" s="2">
        <v>40332</v>
      </c>
      <c r="B23" s="7">
        <v>13.3023</v>
      </c>
      <c r="C23" s="7">
        <v>13.8185</v>
      </c>
      <c r="D23" s="7">
        <v>13.1844</v>
      </c>
      <c r="E23" s="1">
        <v>17.7237</v>
      </c>
      <c r="F23" s="1">
        <v>16.4111</v>
      </c>
      <c r="G23" s="1">
        <f t="shared" si="51"/>
        <v>0.07517496974207467</v>
      </c>
      <c r="H23" s="1">
        <f t="shared" si="51"/>
        <v>0.0723667547128849</v>
      </c>
      <c r="I23" s="1">
        <f t="shared" si="51"/>
        <v>0.07584721337338066</v>
      </c>
      <c r="J23" s="1">
        <f t="shared" si="51"/>
        <v>0.05642162753826797</v>
      </c>
      <c r="K23" s="1">
        <f t="shared" si="51"/>
        <v>0.06093436759266593</v>
      </c>
      <c r="L23" s="1">
        <f t="shared" si="44"/>
        <v>0.3407449329592741</v>
      </c>
      <c r="M23" s="1">
        <f t="shared" si="45"/>
        <v>22</v>
      </c>
      <c r="N23" s="1">
        <f t="shared" si="46"/>
        <v>21</v>
      </c>
      <c r="O23" s="1">
        <f t="shared" si="47"/>
        <v>22</v>
      </c>
      <c r="P23" s="1">
        <f t="shared" si="48"/>
        <v>17</v>
      </c>
      <c r="Q23" s="1">
        <f t="shared" si="49"/>
        <v>18</v>
      </c>
      <c r="R23" s="1">
        <f t="shared" si="50"/>
        <v>100</v>
      </c>
      <c r="S23" s="7">
        <f t="shared" si="41"/>
        <v>0</v>
      </c>
      <c r="T23" s="8">
        <f t="shared" si="25"/>
        <v>22</v>
      </c>
      <c r="U23" s="8">
        <f t="shared" si="26"/>
        <v>21</v>
      </c>
      <c r="V23" s="8">
        <f t="shared" si="27"/>
        <v>22</v>
      </c>
      <c r="W23" s="8">
        <f t="shared" si="28"/>
        <v>17</v>
      </c>
      <c r="X23" s="8">
        <f t="shared" si="29"/>
        <v>18</v>
      </c>
      <c r="Y23" s="1">
        <f t="shared" si="39"/>
        <v>100</v>
      </c>
      <c r="AB23" s="7">
        <f t="shared" si="6"/>
        <v>0</v>
      </c>
      <c r="AC23" s="7">
        <f t="shared" si="7"/>
        <v>0</v>
      </c>
      <c r="AD23" s="7">
        <f t="shared" si="8"/>
        <v>0</v>
      </c>
      <c r="AE23" s="7">
        <f t="shared" si="9"/>
        <v>0</v>
      </c>
      <c r="AF23" s="7">
        <f t="shared" si="10"/>
        <v>0</v>
      </c>
      <c r="AG23" s="11">
        <f t="shared" si="11"/>
        <v>0</v>
      </c>
    </row>
    <row r="24" spans="1:33" ht="12.75">
      <c r="A24" s="2">
        <v>40331</v>
      </c>
      <c r="B24" s="7">
        <v>13.3012</v>
      </c>
      <c r="C24" s="7">
        <v>13.8281</v>
      </c>
      <c r="D24" s="7">
        <v>13.1304</v>
      </c>
      <c r="E24" s="1">
        <v>17.5538</v>
      </c>
      <c r="F24" s="1">
        <v>16.369</v>
      </c>
      <c r="G24" s="1">
        <f aca="true" t="shared" si="52" ref="G24:K26">1/B24</f>
        <v>0.07518118665985024</v>
      </c>
      <c r="H24" s="1">
        <f t="shared" si="52"/>
        <v>0.07231651492251286</v>
      </c>
      <c r="I24" s="1">
        <f t="shared" si="52"/>
        <v>0.0761591421434229</v>
      </c>
      <c r="J24" s="1">
        <f t="shared" si="52"/>
        <v>0.05696772208866457</v>
      </c>
      <c r="K24" s="1">
        <f t="shared" si="52"/>
        <v>0.06109108681043436</v>
      </c>
      <c r="L24" s="1">
        <f t="shared" si="44"/>
        <v>0.3417156526248849</v>
      </c>
      <c r="M24" s="1">
        <f t="shared" si="45"/>
        <v>22</v>
      </c>
      <c r="N24" s="1">
        <f t="shared" si="46"/>
        <v>21</v>
      </c>
      <c r="O24" s="1">
        <f t="shared" si="47"/>
        <v>22</v>
      </c>
      <c r="P24" s="1">
        <f t="shared" si="48"/>
        <v>17</v>
      </c>
      <c r="Q24" s="1">
        <f t="shared" si="49"/>
        <v>18</v>
      </c>
      <c r="R24" s="1">
        <f t="shared" si="50"/>
        <v>100</v>
      </c>
      <c r="S24" s="7">
        <f t="shared" si="41"/>
        <v>0</v>
      </c>
      <c r="T24" s="8">
        <f t="shared" si="25"/>
        <v>22</v>
      </c>
      <c r="U24" s="8">
        <f t="shared" si="26"/>
        <v>21</v>
      </c>
      <c r="V24" s="8">
        <f t="shared" si="27"/>
        <v>22</v>
      </c>
      <c r="W24" s="8">
        <f t="shared" si="28"/>
        <v>17</v>
      </c>
      <c r="X24" s="8">
        <f t="shared" si="29"/>
        <v>18</v>
      </c>
      <c r="Y24" s="1">
        <f t="shared" si="39"/>
        <v>100</v>
      </c>
      <c r="AB24" s="7">
        <f t="shared" si="6"/>
        <v>0</v>
      </c>
      <c r="AC24" s="7">
        <f t="shared" si="7"/>
        <v>0</v>
      </c>
      <c r="AD24" s="7">
        <f t="shared" si="8"/>
        <v>0</v>
      </c>
      <c r="AE24" s="7">
        <f t="shared" si="9"/>
        <v>0</v>
      </c>
      <c r="AF24" s="7">
        <f t="shared" si="10"/>
        <v>0</v>
      </c>
      <c r="AG24" s="11">
        <f t="shared" si="11"/>
        <v>0</v>
      </c>
    </row>
    <row r="25" spans="1:33" ht="12.75">
      <c r="A25" s="2">
        <v>40330</v>
      </c>
      <c r="B25" s="7">
        <v>13.3002</v>
      </c>
      <c r="C25" s="7">
        <v>13.8468</v>
      </c>
      <c r="D25" s="7">
        <v>12.7977</v>
      </c>
      <c r="E25" s="1">
        <v>17.0436</v>
      </c>
      <c r="F25" s="1">
        <v>16.0481</v>
      </c>
      <c r="G25" s="1">
        <f t="shared" si="52"/>
        <v>0.07518683929564969</v>
      </c>
      <c r="H25" s="1">
        <f t="shared" si="52"/>
        <v>0.07221885200912846</v>
      </c>
      <c r="I25" s="1">
        <f t="shared" si="52"/>
        <v>0.0781390406088594</v>
      </c>
      <c r="J25" s="1">
        <f t="shared" si="52"/>
        <v>0.05867305029453871</v>
      </c>
      <c r="K25" s="1">
        <f t="shared" si="52"/>
        <v>0.06231267252821206</v>
      </c>
      <c r="L25" s="1">
        <f t="shared" si="44"/>
        <v>0.3465304547363883</v>
      </c>
      <c r="M25" s="1">
        <f t="shared" si="45"/>
        <v>22</v>
      </c>
      <c r="N25" s="1">
        <f t="shared" si="46"/>
        <v>21</v>
      </c>
      <c r="O25" s="1">
        <f t="shared" si="47"/>
        <v>23</v>
      </c>
      <c r="P25" s="1">
        <f t="shared" si="48"/>
        <v>17</v>
      </c>
      <c r="Q25" s="1">
        <f t="shared" si="49"/>
        <v>18</v>
      </c>
      <c r="R25" s="1">
        <f t="shared" si="50"/>
        <v>101</v>
      </c>
      <c r="S25" s="7">
        <f t="shared" si="41"/>
        <v>1</v>
      </c>
      <c r="T25" s="8">
        <f t="shared" si="25"/>
        <v>21</v>
      </c>
      <c r="U25" s="8">
        <f t="shared" si="26"/>
        <v>21</v>
      </c>
      <c r="V25" s="8">
        <f t="shared" si="27"/>
        <v>23</v>
      </c>
      <c r="W25" s="8">
        <f t="shared" si="28"/>
        <v>17</v>
      </c>
      <c r="X25" s="8">
        <f t="shared" si="29"/>
        <v>18</v>
      </c>
      <c r="Y25" s="1">
        <f t="shared" si="39"/>
        <v>100</v>
      </c>
      <c r="AB25" s="7">
        <f t="shared" si="6"/>
        <v>1</v>
      </c>
      <c r="AC25" s="7">
        <f t="shared" si="7"/>
        <v>0</v>
      </c>
      <c r="AD25" s="7">
        <f t="shared" si="8"/>
        <v>1</v>
      </c>
      <c r="AE25" s="7">
        <f t="shared" si="9"/>
        <v>0</v>
      </c>
      <c r="AF25" s="7">
        <f t="shared" si="10"/>
        <v>0</v>
      </c>
      <c r="AG25" s="11">
        <f t="shared" si="11"/>
        <v>2</v>
      </c>
    </row>
    <row r="26" spans="1:33" ht="12.75">
      <c r="A26" s="2">
        <v>40326</v>
      </c>
      <c r="B26" s="7">
        <v>13.299</v>
      </c>
      <c r="C26" s="7">
        <v>13.8385</v>
      </c>
      <c r="D26" s="7">
        <v>13.0207</v>
      </c>
      <c r="E26" s="1">
        <v>17.5407</v>
      </c>
      <c r="F26" s="1">
        <v>16.2114</v>
      </c>
      <c r="G26" s="1">
        <f t="shared" si="52"/>
        <v>0.07519362358072036</v>
      </c>
      <c r="H26" s="1">
        <f t="shared" si="52"/>
        <v>0.0722621671423926</v>
      </c>
      <c r="I26" s="1">
        <f t="shared" si="52"/>
        <v>0.07680078644005314</v>
      </c>
      <c r="J26" s="1">
        <f t="shared" si="52"/>
        <v>0.0570102675491856</v>
      </c>
      <c r="K26" s="1">
        <f t="shared" si="52"/>
        <v>0.06168498710783769</v>
      </c>
      <c r="L26" s="1">
        <f aca="true" t="shared" si="53" ref="L26:L31">SUM(G26:K26)</f>
        <v>0.3429518318201894</v>
      </c>
      <c r="M26" s="1">
        <f aca="true" t="shared" si="54" ref="M26:M31">ROUND(100*G26/L26,0)</f>
        <v>22</v>
      </c>
      <c r="N26" s="1">
        <f aca="true" t="shared" si="55" ref="N26:N31">ROUND(100*H26/L26,0)</f>
        <v>21</v>
      </c>
      <c r="O26" s="1">
        <f aca="true" t="shared" si="56" ref="O26:O31">ROUND(100*I26/L26,0)</f>
        <v>22</v>
      </c>
      <c r="P26" s="1">
        <f aca="true" t="shared" si="57" ref="P26:P31">ROUND(100*J26/L26,0)</f>
        <v>17</v>
      </c>
      <c r="Q26" s="1">
        <f aca="true" t="shared" si="58" ref="Q26:Q31">ROUND(100*K26/L26,0)</f>
        <v>18</v>
      </c>
      <c r="R26" s="1">
        <f aca="true" t="shared" si="59" ref="R26:R31">SUM(M26:Q26)</f>
        <v>100</v>
      </c>
      <c r="S26" s="7">
        <f t="shared" si="41"/>
        <v>0</v>
      </c>
      <c r="T26" s="8">
        <f t="shared" si="25"/>
        <v>22</v>
      </c>
      <c r="U26" s="8">
        <f t="shared" si="26"/>
        <v>21</v>
      </c>
      <c r="V26" s="8">
        <f t="shared" si="27"/>
        <v>22</v>
      </c>
      <c r="W26" s="8">
        <f t="shared" si="28"/>
        <v>17</v>
      </c>
      <c r="X26" s="8">
        <f t="shared" si="29"/>
        <v>18</v>
      </c>
      <c r="Y26" s="1">
        <f t="shared" si="39"/>
        <v>100</v>
      </c>
      <c r="AB26" s="7">
        <f t="shared" si="6"/>
        <v>0</v>
      </c>
      <c r="AC26" s="7">
        <f t="shared" si="7"/>
        <v>0</v>
      </c>
      <c r="AD26" s="7">
        <f t="shared" si="8"/>
        <v>0</v>
      </c>
      <c r="AE26" s="7">
        <f t="shared" si="9"/>
        <v>0</v>
      </c>
      <c r="AF26" s="7">
        <f t="shared" si="10"/>
        <v>0</v>
      </c>
      <c r="AG26" s="11">
        <f t="shared" si="11"/>
        <v>0</v>
      </c>
    </row>
    <row r="27" spans="1:33" ht="12.75">
      <c r="A27" s="2">
        <v>40325</v>
      </c>
      <c r="B27" s="7">
        <v>13.2942</v>
      </c>
      <c r="C27" s="7">
        <v>13.8103</v>
      </c>
      <c r="D27" s="7">
        <v>13.1834</v>
      </c>
      <c r="E27" s="1">
        <v>17.7446</v>
      </c>
      <c r="F27" s="1">
        <v>16.451</v>
      </c>
      <c r="G27" s="1">
        <f aca="true" t="shared" si="60" ref="G27:K28">1/B27</f>
        <v>0.07522077296866303</v>
      </c>
      <c r="H27" s="1">
        <f t="shared" si="60"/>
        <v>0.0724097231776283</v>
      </c>
      <c r="I27" s="1">
        <f t="shared" si="60"/>
        <v>0.07585296660952409</v>
      </c>
      <c r="J27" s="1">
        <f t="shared" si="60"/>
        <v>0.05635517284131511</v>
      </c>
      <c r="K27" s="1">
        <f t="shared" si="60"/>
        <v>0.06078657832350617</v>
      </c>
      <c r="L27" s="1">
        <f t="shared" si="53"/>
        <v>0.34062521392063666</v>
      </c>
      <c r="M27" s="1">
        <f t="shared" si="54"/>
        <v>22</v>
      </c>
      <c r="N27" s="1">
        <f t="shared" si="55"/>
        <v>21</v>
      </c>
      <c r="O27" s="1">
        <f t="shared" si="56"/>
        <v>22</v>
      </c>
      <c r="P27" s="1">
        <f t="shared" si="57"/>
        <v>17</v>
      </c>
      <c r="Q27" s="1">
        <f t="shared" si="58"/>
        <v>18</v>
      </c>
      <c r="R27" s="1">
        <f t="shared" si="59"/>
        <v>100</v>
      </c>
      <c r="S27" s="7">
        <f t="shared" si="41"/>
        <v>0</v>
      </c>
      <c r="T27" s="8">
        <f t="shared" si="25"/>
        <v>22</v>
      </c>
      <c r="U27" s="8">
        <f t="shared" si="26"/>
        <v>21</v>
      </c>
      <c r="V27" s="8">
        <f t="shared" si="27"/>
        <v>22</v>
      </c>
      <c r="W27" s="8">
        <f t="shared" si="28"/>
        <v>17</v>
      </c>
      <c r="X27" s="8">
        <f t="shared" si="29"/>
        <v>18</v>
      </c>
      <c r="Y27" s="1">
        <f t="shared" si="39"/>
        <v>100</v>
      </c>
      <c r="AB27" s="7">
        <f t="shared" si="6"/>
        <v>0</v>
      </c>
      <c r="AC27" s="7">
        <f t="shared" si="7"/>
        <v>0</v>
      </c>
      <c r="AD27" s="7">
        <f t="shared" si="8"/>
        <v>0</v>
      </c>
      <c r="AE27" s="7">
        <f t="shared" si="9"/>
        <v>0</v>
      </c>
      <c r="AF27" s="7">
        <f t="shared" si="10"/>
        <v>0</v>
      </c>
      <c r="AG27" s="11">
        <f t="shared" si="11"/>
        <v>0</v>
      </c>
    </row>
    <row r="28" spans="1:33" ht="12.75">
      <c r="A28" s="2">
        <v>40324</v>
      </c>
      <c r="B28" s="7">
        <v>13.293</v>
      </c>
      <c r="C28" s="7">
        <v>13.8641</v>
      </c>
      <c r="D28" s="7">
        <v>12.7591</v>
      </c>
      <c r="E28" s="1">
        <v>17.0298</v>
      </c>
      <c r="F28" s="1">
        <v>15.6852</v>
      </c>
      <c r="G28" s="1">
        <f t="shared" si="60"/>
        <v>0.07522756337922215</v>
      </c>
      <c r="H28" s="1">
        <f t="shared" si="60"/>
        <v>0.07212873536688282</v>
      </c>
      <c r="I28" s="1">
        <f t="shared" si="60"/>
        <v>0.0783754340039658</v>
      </c>
      <c r="J28" s="1">
        <f t="shared" si="60"/>
        <v>0.058720595661722386</v>
      </c>
      <c r="K28" s="1">
        <f t="shared" si="60"/>
        <v>0.06375436717415144</v>
      </c>
      <c r="L28" s="1">
        <f t="shared" si="53"/>
        <v>0.3482066955859446</v>
      </c>
      <c r="M28" s="1">
        <f t="shared" si="54"/>
        <v>22</v>
      </c>
      <c r="N28" s="1">
        <f t="shared" si="55"/>
        <v>21</v>
      </c>
      <c r="O28" s="1">
        <f t="shared" si="56"/>
        <v>23</v>
      </c>
      <c r="P28" s="1">
        <f t="shared" si="57"/>
        <v>17</v>
      </c>
      <c r="Q28" s="1">
        <f t="shared" si="58"/>
        <v>18</v>
      </c>
      <c r="R28" s="1">
        <f t="shared" si="59"/>
        <v>101</v>
      </c>
      <c r="S28" s="7">
        <f t="shared" si="41"/>
        <v>1</v>
      </c>
      <c r="T28" s="8">
        <f t="shared" si="25"/>
        <v>21</v>
      </c>
      <c r="U28" s="8">
        <f t="shared" si="26"/>
        <v>21</v>
      </c>
      <c r="V28" s="8">
        <f t="shared" si="27"/>
        <v>23</v>
      </c>
      <c r="W28" s="8">
        <f t="shared" si="28"/>
        <v>17</v>
      </c>
      <c r="X28" s="8">
        <f t="shared" si="29"/>
        <v>18</v>
      </c>
      <c r="Y28" s="1">
        <f t="shared" si="39"/>
        <v>100</v>
      </c>
      <c r="AB28" s="7">
        <f t="shared" si="6"/>
        <v>1</v>
      </c>
      <c r="AC28" s="7">
        <f t="shared" si="7"/>
        <v>0</v>
      </c>
      <c r="AD28" s="7">
        <f t="shared" si="8"/>
        <v>1</v>
      </c>
      <c r="AE28" s="7">
        <f t="shared" si="9"/>
        <v>0</v>
      </c>
      <c r="AF28" s="7">
        <f t="shared" si="10"/>
        <v>0</v>
      </c>
      <c r="AG28" s="11">
        <f t="shared" si="11"/>
        <v>2</v>
      </c>
    </row>
    <row r="29" spans="1:33" ht="12.75">
      <c r="A29" s="2">
        <v>40323</v>
      </c>
      <c r="B29" s="7">
        <v>13.2918</v>
      </c>
      <c r="C29" s="7">
        <v>13.8904</v>
      </c>
      <c r="D29" s="7">
        <v>12.8296</v>
      </c>
      <c r="E29" s="1">
        <v>16.9601</v>
      </c>
      <c r="F29" s="1">
        <v>15.8083</v>
      </c>
      <c r="G29" s="1">
        <f aca="true" t="shared" si="61" ref="G29:K31">1/B29</f>
        <v>0.07523435501587444</v>
      </c>
      <c r="H29" s="1">
        <f t="shared" si="61"/>
        <v>0.07199216725220296</v>
      </c>
      <c r="I29" s="1">
        <f t="shared" si="61"/>
        <v>0.07794475275924426</v>
      </c>
      <c r="J29" s="1">
        <f t="shared" si="61"/>
        <v>0.05896191649813385</v>
      </c>
      <c r="K29" s="1">
        <f t="shared" si="61"/>
        <v>0.06325790882005022</v>
      </c>
      <c r="L29" s="1">
        <f t="shared" si="53"/>
        <v>0.34739110034550574</v>
      </c>
      <c r="M29" s="1">
        <f t="shared" si="54"/>
        <v>22</v>
      </c>
      <c r="N29" s="1">
        <f t="shared" si="55"/>
        <v>21</v>
      </c>
      <c r="O29" s="1">
        <f t="shared" si="56"/>
        <v>22</v>
      </c>
      <c r="P29" s="1">
        <f t="shared" si="57"/>
        <v>17</v>
      </c>
      <c r="Q29" s="1">
        <f t="shared" si="58"/>
        <v>18</v>
      </c>
      <c r="R29" s="1">
        <f t="shared" si="59"/>
        <v>100</v>
      </c>
      <c r="S29" s="7">
        <f t="shared" si="41"/>
        <v>0</v>
      </c>
      <c r="T29" s="8">
        <f t="shared" si="25"/>
        <v>22</v>
      </c>
      <c r="U29" s="8">
        <f t="shared" si="26"/>
        <v>21</v>
      </c>
      <c r="V29" s="8">
        <f t="shared" si="27"/>
        <v>22</v>
      </c>
      <c r="W29" s="8">
        <f t="shared" si="28"/>
        <v>17</v>
      </c>
      <c r="X29" s="8">
        <f t="shared" si="29"/>
        <v>18</v>
      </c>
      <c r="Y29" s="1">
        <f t="shared" si="39"/>
        <v>100</v>
      </c>
      <c r="AB29" s="7">
        <f t="shared" si="6"/>
        <v>0</v>
      </c>
      <c r="AC29" s="7">
        <f t="shared" si="7"/>
        <v>0</v>
      </c>
      <c r="AD29" s="7">
        <f t="shared" si="8"/>
        <v>0</v>
      </c>
      <c r="AE29" s="7">
        <f t="shared" si="9"/>
        <v>0</v>
      </c>
      <c r="AF29" s="7">
        <f t="shared" si="10"/>
        <v>0</v>
      </c>
      <c r="AG29" s="11">
        <f t="shared" si="11"/>
        <v>0</v>
      </c>
    </row>
    <row r="30" spans="1:33" ht="12.75">
      <c r="A30" s="2">
        <v>40322</v>
      </c>
      <c r="B30" s="7">
        <v>13.2906</v>
      </c>
      <c r="C30" s="7">
        <v>13.8767</v>
      </c>
      <c r="D30" s="7">
        <v>12.825</v>
      </c>
      <c r="E30" s="1">
        <v>16.9714</v>
      </c>
      <c r="F30" s="1">
        <v>15.9695</v>
      </c>
      <c r="G30" s="1">
        <f t="shared" si="61"/>
        <v>0.07524114787895204</v>
      </c>
      <c r="H30" s="1">
        <f t="shared" si="61"/>
        <v>0.0720632427017951</v>
      </c>
      <c r="I30" s="1">
        <f t="shared" si="61"/>
        <v>0.07797270955165693</v>
      </c>
      <c r="J30" s="1">
        <f t="shared" si="61"/>
        <v>0.058922658118953065</v>
      </c>
      <c r="K30" s="1">
        <f t="shared" si="61"/>
        <v>0.06261936817057516</v>
      </c>
      <c r="L30" s="1">
        <f t="shared" si="53"/>
        <v>0.3468191264219323</v>
      </c>
      <c r="M30" s="1">
        <f t="shared" si="54"/>
        <v>22</v>
      </c>
      <c r="N30" s="1">
        <f t="shared" si="55"/>
        <v>21</v>
      </c>
      <c r="O30" s="1">
        <f t="shared" si="56"/>
        <v>22</v>
      </c>
      <c r="P30" s="1">
        <f t="shared" si="57"/>
        <v>17</v>
      </c>
      <c r="Q30" s="1">
        <f t="shared" si="58"/>
        <v>18</v>
      </c>
      <c r="R30" s="1">
        <f t="shared" si="59"/>
        <v>100</v>
      </c>
      <c r="S30" s="7">
        <f t="shared" si="41"/>
        <v>0</v>
      </c>
      <c r="T30" s="8">
        <f t="shared" si="25"/>
        <v>22</v>
      </c>
      <c r="U30" s="8">
        <f t="shared" si="26"/>
        <v>21</v>
      </c>
      <c r="V30" s="8">
        <f t="shared" si="27"/>
        <v>22</v>
      </c>
      <c r="W30" s="8">
        <f t="shared" si="28"/>
        <v>17</v>
      </c>
      <c r="X30" s="8">
        <f t="shared" si="29"/>
        <v>18</v>
      </c>
      <c r="Y30" s="1">
        <f t="shared" si="39"/>
        <v>100</v>
      </c>
      <c r="AB30" s="7">
        <f t="shared" si="6"/>
        <v>0</v>
      </c>
      <c r="AC30" s="7">
        <f t="shared" si="7"/>
        <v>0</v>
      </c>
      <c r="AD30" s="7">
        <f t="shared" si="8"/>
        <v>0</v>
      </c>
      <c r="AE30" s="7">
        <f t="shared" si="9"/>
        <v>0</v>
      </c>
      <c r="AF30" s="7">
        <f t="shared" si="10"/>
        <v>0</v>
      </c>
      <c r="AG30" s="11">
        <f t="shared" si="11"/>
        <v>0</v>
      </c>
    </row>
    <row r="31" spans="1:33" ht="12.75">
      <c r="A31" s="4">
        <v>40319</v>
      </c>
      <c r="B31" s="5">
        <v>13.2871</v>
      </c>
      <c r="C31" s="5">
        <v>13.9018</v>
      </c>
      <c r="D31" s="5">
        <v>12.9924</v>
      </c>
      <c r="E31" s="5">
        <v>17.1645</v>
      </c>
      <c r="F31" s="5">
        <v>16.2311</v>
      </c>
      <c r="G31" s="5">
        <f t="shared" si="61"/>
        <v>0.07526096740447501</v>
      </c>
      <c r="H31" s="5">
        <f t="shared" si="61"/>
        <v>0.07193313096145823</v>
      </c>
      <c r="I31" s="5">
        <f t="shared" si="61"/>
        <v>0.07696807364305286</v>
      </c>
      <c r="J31" s="5">
        <f t="shared" si="61"/>
        <v>0.05825978036062804</v>
      </c>
      <c r="K31" s="5">
        <f t="shared" si="61"/>
        <v>0.06161011884591925</v>
      </c>
      <c r="L31" s="5">
        <f t="shared" si="53"/>
        <v>0.34403207121553336</v>
      </c>
      <c r="M31" s="5">
        <f t="shared" si="54"/>
        <v>22</v>
      </c>
      <c r="N31" s="5">
        <f t="shared" si="55"/>
        <v>21</v>
      </c>
      <c r="O31" s="5">
        <f t="shared" si="56"/>
        <v>22</v>
      </c>
      <c r="P31" s="5">
        <f t="shared" si="57"/>
        <v>17</v>
      </c>
      <c r="Q31" s="5">
        <f t="shared" si="58"/>
        <v>18</v>
      </c>
      <c r="R31" s="5">
        <f t="shared" si="59"/>
        <v>100</v>
      </c>
      <c r="S31" s="5">
        <f>R31-100</f>
        <v>0</v>
      </c>
      <c r="T31" s="5">
        <f>IF(S31&lt;0,M31,IF(S31&gt;0,M31-S31,M31))</f>
        <v>22</v>
      </c>
      <c r="U31" s="5">
        <f>N31</f>
        <v>21</v>
      </c>
      <c r="V31" s="5">
        <f>IF(S31&lt;0,O31-S31,IF(S31&gt;0,O31,O31))</f>
        <v>22</v>
      </c>
      <c r="W31" s="5">
        <f>P31</f>
        <v>17</v>
      </c>
      <c r="X31" s="5">
        <f>Q31</f>
        <v>18</v>
      </c>
      <c r="Y31" s="5">
        <f>SUM(T31:X31)</f>
        <v>100</v>
      </c>
      <c r="Z31" s="6" t="s">
        <v>28</v>
      </c>
      <c r="AA31" s="6" t="s">
        <v>27</v>
      </c>
      <c r="AB31" s="7">
        <f t="shared" si="6"/>
        <v>0</v>
      </c>
      <c r="AC31" s="7">
        <f t="shared" si="7"/>
        <v>0</v>
      </c>
      <c r="AD31" s="7">
        <f t="shared" si="8"/>
        <v>0</v>
      </c>
      <c r="AE31" s="7">
        <f t="shared" si="9"/>
        <v>0</v>
      </c>
      <c r="AF31" s="7">
        <f t="shared" si="10"/>
        <v>0</v>
      </c>
      <c r="AG31" s="11">
        <f t="shared" si="11"/>
        <v>0</v>
      </c>
    </row>
    <row r="32" spans="1:33" ht="12.75">
      <c r="A32" s="2"/>
      <c r="B32" s="7"/>
      <c r="C32" s="7"/>
      <c r="D32" s="7"/>
      <c r="AG32" s="11"/>
    </row>
    <row r="33" spans="1:33" ht="12.75">
      <c r="A33" s="2"/>
      <c r="B33" s="7"/>
      <c r="C33" s="7"/>
      <c r="D33" s="7"/>
      <c r="AG33" s="11"/>
    </row>
    <row r="34" spans="1:33" ht="12.75">
      <c r="A34" s="2"/>
      <c r="B34" s="7"/>
      <c r="C34" s="7"/>
      <c r="D34" s="7"/>
      <c r="AG34" s="11"/>
    </row>
    <row r="35" spans="1:33" ht="12.75">
      <c r="A35" s="2"/>
      <c r="B35" s="7"/>
      <c r="C35" s="7"/>
      <c r="D35" s="7"/>
      <c r="AG35" s="11"/>
    </row>
    <row r="36" spans="1:33" ht="12.75">
      <c r="A36" s="2"/>
      <c r="B36" s="7"/>
      <c r="C36" s="7"/>
      <c r="D36" s="7"/>
      <c r="AG36" s="11"/>
    </row>
    <row r="37" spans="1:33" ht="12.75">
      <c r="A37" s="2"/>
      <c r="B37" s="7"/>
      <c r="C37" s="7"/>
      <c r="D37" s="7"/>
      <c r="AG37" s="11"/>
    </row>
    <row r="38" spans="1:33" ht="12.75">
      <c r="A38" s="2"/>
      <c r="B38" s="7"/>
      <c r="C38" s="7"/>
      <c r="D38" s="7"/>
      <c r="AG38" s="11"/>
    </row>
    <row r="39" spans="1:33" ht="12.75">
      <c r="A39" s="2"/>
      <c r="B39" s="7"/>
      <c r="C39" s="7"/>
      <c r="D39" s="7"/>
      <c r="AG39" s="11"/>
    </row>
    <row r="40" spans="1:33" ht="12.75">
      <c r="A40" s="2"/>
      <c r="B40" s="7"/>
      <c r="C40" s="7"/>
      <c r="D40" s="7"/>
      <c r="AG40" s="11"/>
    </row>
    <row r="41" spans="1:33" ht="12.75">
      <c r="A41" s="2"/>
      <c r="B41" s="7"/>
      <c r="C41" s="7"/>
      <c r="D41" s="7"/>
      <c r="AG41" s="11"/>
    </row>
    <row r="42" spans="1:33" ht="12.75">
      <c r="A42" s="2"/>
      <c r="B42" s="7"/>
      <c r="C42" s="7"/>
      <c r="D42" s="7"/>
      <c r="AG42" s="11"/>
    </row>
    <row r="43" spans="1:33" ht="12.75">
      <c r="A43" s="2"/>
      <c r="B43" s="7"/>
      <c r="C43" s="7"/>
      <c r="D43" s="7"/>
      <c r="AG43" s="11"/>
    </row>
    <row r="44" spans="1:33" ht="12.75">
      <c r="A44" s="2"/>
      <c r="B44" s="7"/>
      <c r="C44" s="7"/>
      <c r="D44" s="7"/>
      <c r="AG44" s="11"/>
    </row>
    <row r="45" spans="1:33" ht="12.75">
      <c r="A45" s="2"/>
      <c r="AG45" s="11"/>
    </row>
    <row r="46" spans="1:33" ht="12.75">
      <c r="A46" s="2"/>
      <c r="AG46" s="11"/>
    </row>
    <row r="47" spans="1:33" ht="12.75">
      <c r="A47" s="2"/>
      <c r="AG47" s="11"/>
    </row>
    <row r="48" spans="1:33" ht="12.75">
      <c r="A48" s="2"/>
      <c r="AG48" s="11"/>
    </row>
    <row r="49" spans="1:33" ht="12.75">
      <c r="A49" s="2"/>
      <c r="AG49" s="11"/>
    </row>
    <row r="50" spans="1:33" ht="12.75">
      <c r="A50" s="2"/>
      <c r="AG50" s="11"/>
    </row>
    <row r="51" spans="1:33" ht="12.75">
      <c r="A51" s="2"/>
      <c r="AG51" s="11"/>
    </row>
    <row r="52" spans="1:33" ht="12.75">
      <c r="A52" s="2"/>
      <c r="AG52" s="11"/>
    </row>
    <row r="53" spans="1:33" ht="12.75">
      <c r="A53" s="2"/>
      <c r="AG53" s="11"/>
    </row>
    <row r="54" spans="1:33" ht="12.75">
      <c r="A54" s="2"/>
      <c r="AG54" s="11"/>
    </row>
    <row r="55" spans="1:33" ht="12.75">
      <c r="A55" s="2"/>
      <c r="AG55" s="11"/>
    </row>
    <row r="56" spans="1:33" ht="12.75">
      <c r="A56" s="2"/>
      <c r="AG56" s="11"/>
    </row>
    <row r="57" spans="1:33" ht="12.75">
      <c r="A57" s="2"/>
      <c r="AG57" s="11"/>
    </row>
    <row r="58" spans="1:33" ht="12.75">
      <c r="A58" s="2"/>
      <c r="AG58" s="11"/>
    </row>
    <row r="59" spans="1:33" ht="12.75">
      <c r="A59" s="2"/>
      <c r="AG59" s="11"/>
    </row>
    <row r="60" spans="1:33" ht="12.75">
      <c r="A60" s="2"/>
      <c r="AG60" s="11"/>
    </row>
    <row r="61" spans="1:33" ht="12.75">
      <c r="A61" s="2"/>
      <c r="AG61" s="11"/>
    </row>
    <row r="62" spans="1:33" ht="12.75">
      <c r="A62" s="2"/>
      <c r="AG62" s="11"/>
    </row>
    <row r="63" spans="1:33" ht="12.75">
      <c r="A63" s="2"/>
      <c r="AG63" s="11"/>
    </row>
    <row r="64" spans="1:33" ht="12.75">
      <c r="A64" s="2"/>
      <c r="AG64" s="11"/>
    </row>
    <row r="65" spans="1:33" ht="12.75">
      <c r="A65" s="2"/>
      <c r="AG65" s="11"/>
    </row>
    <row r="66" spans="1:33" ht="12.75">
      <c r="A66" s="2"/>
      <c r="AG66" s="11"/>
    </row>
    <row r="67" spans="1:33" ht="12.75">
      <c r="A67" s="2"/>
      <c r="AG67" s="11"/>
    </row>
    <row r="68" spans="1:33" ht="12.75">
      <c r="A68" s="2"/>
      <c r="AG68" s="11"/>
    </row>
    <row r="69" spans="1:33" ht="12.75">
      <c r="A69" s="2"/>
      <c r="AG69" s="11"/>
    </row>
    <row r="70" spans="1:33" ht="12.75">
      <c r="A70" s="2"/>
      <c r="AG70" s="11"/>
    </row>
    <row r="71" spans="1:33" ht="12.75">
      <c r="A71" s="2"/>
      <c r="AG71" s="11"/>
    </row>
    <row r="72" spans="1:33" ht="12.75">
      <c r="A72" s="2"/>
      <c r="AG72" s="11"/>
    </row>
    <row r="73" spans="1:33" ht="12.75">
      <c r="A73" s="2"/>
      <c r="AG73" s="11"/>
    </row>
    <row r="74" spans="1:33" ht="12.75">
      <c r="A74" s="2"/>
      <c r="AG74" s="11"/>
    </row>
    <row r="75" spans="1:33" ht="12.75">
      <c r="A75" s="2"/>
      <c r="AG75" s="11"/>
    </row>
    <row r="76" spans="1:33" ht="12.75">
      <c r="A76" s="2"/>
      <c r="AG76" s="11"/>
    </row>
    <row r="77" spans="1:33" ht="12.75">
      <c r="A77" s="2"/>
      <c r="AG77" s="11"/>
    </row>
    <row r="78" spans="1:33" ht="12.75">
      <c r="A78" s="2"/>
      <c r="AG78" s="11"/>
    </row>
    <row r="79" spans="1:33" ht="12.75">
      <c r="A79" s="2"/>
      <c r="AG79" s="11"/>
    </row>
    <row r="80" spans="1:33" ht="12.75">
      <c r="A80" s="2"/>
      <c r="AG80" s="11"/>
    </row>
    <row r="81" spans="1:33" ht="12.75">
      <c r="A81" s="2"/>
      <c r="AG81" s="11"/>
    </row>
    <row r="82" spans="1:33" ht="12.75">
      <c r="A82" s="2"/>
      <c r="AG82" s="11"/>
    </row>
    <row r="83" spans="1:33" ht="12.75">
      <c r="A83" s="2"/>
      <c r="AG83" s="11"/>
    </row>
    <row r="84" spans="1:33" ht="12.75">
      <c r="A84" s="2"/>
      <c r="AG84" s="11"/>
    </row>
    <row r="85" spans="1:33" ht="12.75">
      <c r="A85" s="2"/>
      <c r="AG85" s="11"/>
    </row>
    <row r="86" spans="1:33" ht="12.75">
      <c r="A86" s="2"/>
      <c r="AG86" s="11"/>
    </row>
    <row r="87" spans="1:33" ht="12.75">
      <c r="A87" s="2"/>
      <c r="AG87" s="11"/>
    </row>
    <row r="88" spans="1:33" ht="12.75">
      <c r="A88" s="2"/>
      <c r="AG88" s="11"/>
    </row>
    <row r="89" spans="1:33" ht="12.75">
      <c r="A89" s="2"/>
      <c r="AG89" s="11"/>
    </row>
    <row r="90" spans="1:33" ht="12.75">
      <c r="A90" s="2"/>
      <c r="AG90" s="11"/>
    </row>
    <row r="91" spans="1:33" ht="12.75">
      <c r="A91" s="2"/>
      <c r="AG91" s="11"/>
    </row>
    <row r="92" spans="1:33" ht="12.75">
      <c r="A92" s="2"/>
      <c r="AG92" s="11"/>
    </row>
    <row r="93" spans="1:33" ht="12.75">
      <c r="A93" s="2"/>
      <c r="AG93" s="11"/>
    </row>
    <row r="94" spans="1:33" ht="12.75">
      <c r="A94" s="2"/>
      <c r="AG94" s="11"/>
    </row>
    <row r="95" spans="1:33" ht="12.75">
      <c r="A95" s="2"/>
      <c r="AG95" s="11"/>
    </row>
    <row r="96" spans="1:33" ht="12.75">
      <c r="A96" s="2"/>
      <c r="AG96" s="11"/>
    </row>
    <row r="97" spans="1:33" ht="12.75">
      <c r="A97" s="2"/>
      <c r="AG97" s="11"/>
    </row>
    <row r="98" spans="1:33" ht="12.75">
      <c r="A98" s="2"/>
      <c r="AG98" s="11"/>
    </row>
    <row r="99" spans="1:33" ht="12.75">
      <c r="A99" s="2"/>
      <c r="AG99" s="11"/>
    </row>
    <row r="100" spans="1:33" ht="12.75">
      <c r="A100" s="2"/>
      <c r="AG100" s="11"/>
    </row>
    <row r="101" spans="1:33" ht="12.75">
      <c r="A101" s="2"/>
      <c r="AG101" s="11"/>
    </row>
    <row r="102" spans="1:33" ht="12.75">
      <c r="A102" s="2"/>
      <c r="AG102" s="11"/>
    </row>
    <row r="103" spans="1:33" ht="12.75">
      <c r="A103" s="2"/>
      <c r="AG103" s="11"/>
    </row>
    <row r="104" spans="1:33" ht="12.75">
      <c r="A104" s="2"/>
      <c r="AG104" s="11"/>
    </row>
    <row r="105" spans="1:33" ht="12.75">
      <c r="A105" s="2"/>
      <c r="AG105" s="11"/>
    </row>
    <row r="106" spans="1:33" ht="12.75">
      <c r="A106" s="2"/>
      <c r="AG106" s="11"/>
    </row>
    <row r="107" spans="1:33" ht="12.75">
      <c r="A107" s="2"/>
      <c r="AG107" s="11"/>
    </row>
    <row r="108" spans="1:33" ht="12.75">
      <c r="A108" s="2"/>
      <c r="AG108" s="11"/>
    </row>
    <row r="109" spans="1:33" ht="12.75">
      <c r="A109" s="2"/>
      <c r="AG109" s="11"/>
    </row>
    <row r="110" spans="1:33" ht="12.75">
      <c r="A110" s="2"/>
      <c r="AG110" s="11"/>
    </row>
    <row r="111" spans="1:33" ht="12.75">
      <c r="A111" s="2"/>
      <c r="AG111" s="11"/>
    </row>
    <row r="112" spans="1:33" ht="12.75">
      <c r="A112" s="2"/>
      <c r="AG112" s="11"/>
    </row>
    <row r="113" spans="1:33" ht="12.75">
      <c r="A113" s="2"/>
      <c r="AG113" s="11"/>
    </row>
    <row r="114" spans="1:33" ht="12.75">
      <c r="A114" s="2"/>
      <c r="AG114" s="11"/>
    </row>
    <row r="115" spans="1:33" ht="12.75">
      <c r="A115" s="2"/>
      <c r="AG115" s="11"/>
    </row>
    <row r="116" spans="1:33" ht="12.75">
      <c r="A116" s="2"/>
      <c r="AG116" s="11"/>
    </row>
    <row r="117" spans="1:33" ht="12.75">
      <c r="A117" s="2"/>
      <c r="AG117" s="11"/>
    </row>
    <row r="118" spans="1:33" ht="12.75">
      <c r="A118" s="2"/>
      <c r="AG118" s="11"/>
    </row>
    <row r="119" spans="1:33" ht="12.75">
      <c r="A119" s="2"/>
      <c r="AG119" s="11"/>
    </row>
    <row r="120" spans="1:33" ht="12.75">
      <c r="A120" s="2"/>
      <c r="AG120" s="11"/>
    </row>
    <row r="121" spans="1:33" ht="12.75">
      <c r="A121" s="2"/>
      <c r="AG121" s="11"/>
    </row>
    <row r="122" spans="1:33" ht="12.75">
      <c r="A122" s="2"/>
      <c r="AG122" s="11"/>
    </row>
    <row r="123" spans="1:33" ht="12.75">
      <c r="A123" s="2"/>
      <c r="AG123" s="11"/>
    </row>
    <row r="124" spans="1:33" ht="12.75">
      <c r="A124" s="2"/>
      <c r="AG124" s="11"/>
    </row>
    <row r="125" spans="1:33" ht="12.75">
      <c r="A125" s="2"/>
      <c r="AG125" s="11"/>
    </row>
    <row r="126" spans="1:33" ht="12.75">
      <c r="A126" s="2"/>
      <c r="AG126" s="11"/>
    </row>
    <row r="127" spans="1:33" ht="12.75">
      <c r="A127" s="2"/>
      <c r="AG127" s="11"/>
    </row>
    <row r="128" spans="1:33" ht="12.75">
      <c r="A128" s="2"/>
      <c r="AG128" s="11"/>
    </row>
    <row r="129" spans="1:33" ht="12.75">
      <c r="A129" s="2"/>
      <c r="AG129" s="11"/>
    </row>
    <row r="130" spans="1:33" ht="12.75">
      <c r="A130" s="2"/>
      <c r="AG130" s="11"/>
    </row>
    <row r="131" spans="1:33" ht="12.75">
      <c r="A131" s="2"/>
      <c r="AG131" s="11"/>
    </row>
    <row r="132" spans="1:33" ht="12.75">
      <c r="A132" s="2"/>
      <c r="AG132" s="11"/>
    </row>
    <row r="133" spans="1:33" ht="12.75">
      <c r="A133" s="2"/>
      <c r="AG133" s="11"/>
    </row>
    <row r="134" spans="1:33" ht="12.75">
      <c r="A134" s="2"/>
      <c r="AG134" s="11"/>
    </row>
    <row r="135" spans="1:33" ht="12.75">
      <c r="A135" s="2"/>
      <c r="AG135" s="11"/>
    </row>
    <row r="136" spans="1:33" ht="12.75">
      <c r="A136" s="2"/>
      <c r="AG136" s="11"/>
    </row>
    <row r="137" spans="1:33" ht="12.75">
      <c r="A137" s="2"/>
      <c r="AG137" s="11"/>
    </row>
    <row r="138" spans="1:33" ht="12.75">
      <c r="A138" s="2"/>
      <c r="AG138" s="11"/>
    </row>
    <row r="139" spans="1:33" ht="12.75">
      <c r="A139" s="2"/>
      <c r="AG139" s="11"/>
    </row>
    <row r="140" spans="1:33" ht="12.75">
      <c r="A140" s="2"/>
      <c r="AG140" s="11"/>
    </row>
    <row r="141" spans="1:33" ht="12.75">
      <c r="A141" s="2"/>
      <c r="AG141" s="11"/>
    </row>
    <row r="142" spans="1:33" ht="12.75">
      <c r="A142" s="2"/>
      <c r="AG142" s="11"/>
    </row>
    <row r="143" spans="1:33" ht="12.75">
      <c r="A143" s="2"/>
      <c r="AG143" s="11"/>
    </row>
    <row r="144" spans="1:33" ht="12.75">
      <c r="A144" s="2"/>
      <c r="AG144" s="11"/>
    </row>
    <row r="145" spans="1:33" ht="12.75">
      <c r="A145" s="2"/>
      <c r="AG145" s="11"/>
    </row>
    <row r="146" spans="1:33" ht="12.75">
      <c r="A146" s="2"/>
      <c r="AG146" s="11"/>
    </row>
    <row r="147" spans="1:33" ht="12.75">
      <c r="A147" s="2"/>
      <c r="AG147" s="11"/>
    </row>
    <row r="148" spans="1:33" ht="12.75">
      <c r="A148" s="2"/>
      <c r="AG148" s="11"/>
    </row>
    <row r="149" spans="1:33" ht="12.75">
      <c r="A149" s="2"/>
      <c r="AG149" s="11"/>
    </row>
    <row r="150" spans="1:33" ht="12.75">
      <c r="A150" s="2"/>
      <c r="AG150" s="11"/>
    </row>
    <row r="151" spans="1:33" ht="12.75">
      <c r="A151" s="2"/>
      <c r="AG151" s="11"/>
    </row>
    <row r="152" spans="1:33" ht="12.75">
      <c r="A152" s="2"/>
      <c r="AG152" s="11"/>
    </row>
    <row r="153" spans="1:33" ht="12.75">
      <c r="A153" s="2"/>
      <c r="AG153" s="11"/>
    </row>
    <row r="154" spans="1:33" ht="12.75">
      <c r="A154" s="2"/>
      <c r="AG154" s="11"/>
    </row>
    <row r="155" spans="1:33" ht="12.75">
      <c r="A155" s="2"/>
      <c r="AG155" s="11"/>
    </row>
    <row r="156" spans="1:33" ht="12.75">
      <c r="A156" s="2"/>
      <c r="AG156" s="11"/>
    </row>
    <row r="157" spans="1:33" ht="12.75">
      <c r="A157" s="2"/>
      <c r="AG157" s="11"/>
    </row>
    <row r="158" spans="1:33" ht="12.75">
      <c r="A158" s="2"/>
      <c r="AG158" s="11"/>
    </row>
    <row r="159" spans="1:33" ht="12.75">
      <c r="A159" s="2"/>
      <c r="AG159" s="11"/>
    </row>
    <row r="160" spans="1:33" ht="12.75">
      <c r="A160" s="2"/>
      <c r="AG160" s="11"/>
    </row>
    <row r="161" spans="1:33" ht="12.75">
      <c r="A161" s="2"/>
      <c r="AG161" s="11"/>
    </row>
    <row r="162" spans="1:33" ht="12.75">
      <c r="A162" s="2"/>
      <c r="AG162" s="11"/>
    </row>
    <row r="163" spans="1:33" ht="12.75">
      <c r="A163" s="2"/>
      <c r="AG163" s="11"/>
    </row>
    <row r="164" spans="1:33" ht="12.75">
      <c r="A164" s="2"/>
      <c r="AG164" s="11"/>
    </row>
    <row r="165" spans="1:33" ht="12.75">
      <c r="A165" s="2"/>
      <c r="AG165" s="11"/>
    </row>
    <row r="166" spans="1:33" ht="12.75">
      <c r="A166" s="2"/>
      <c r="AG166" s="11"/>
    </row>
    <row r="167" spans="1:33" ht="12.75">
      <c r="A167" s="2"/>
      <c r="AG167" s="11"/>
    </row>
    <row r="168" spans="1:33" ht="12.75">
      <c r="A168" s="2"/>
      <c r="AG168" s="11"/>
    </row>
    <row r="169" spans="1:33" ht="12.75">
      <c r="A169" s="2"/>
      <c r="AG169" s="11"/>
    </row>
    <row r="170" spans="1:33" ht="12.75">
      <c r="A170" s="2"/>
      <c r="AG170" s="11"/>
    </row>
    <row r="171" spans="1:33" ht="12.75">
      <c r="A171" s="2"/>
      <c r="AG171" s="11"/>
    </row>
    <row r="172" spans="1:33" ht="12.75">
      <c r="A172" s="2"/>
      <c r="AG172" s="11"/>
    </row>
    <row r="173" spans="1:33" ht="12.75">
      <c r="A173" s="2"/>
      <c r="AG173" s="11"/>
    </row>
    <row r="174" spans="1:33" ht="12.75">
      <c r="A174" s="2"/>
      <c r="AG174" s="11"/>
    </row>
    <row r="175" spans="1:33" ht="12.75">
      <c r="A175" s="2"/>
      <c r="AG175" s="11"/>
    </row>
    <row r="176" spans="1:33" ht="12.75">
      <c r="A176" s="2"/>
      <c r="AG176" s="11"/>
    </row>
    <row r="177" spans="1:33" ht="12.75">
      <c r="A177" s="2"/>
      <c r="AG177" s="11"/>
    </row>
    <row r="178" spans="1:33" ht="12.75">
      <c r="A178" s="2"/>
      <c r="AG178" s="11"/>
    </row>
    <row r="179" spans="1:33" ht="12.75">
      <c r="A179" s="2"/>
      <c r="AG179" s="11"/>
    </row>
    <row r="180" spans="1:33" ht="12.75">
      <c r="A180" s="2"/>
      <c r="AG180" s="11"/>
    </row>
    <row r="181" spans="1:33" ht="12.75">
      <c r="A181" s="2"/>
      <c r="AG181" s="11"/>
    </row>
    <row r="182" spans="1:33" ht="12.75">
      <c r="A182" s="2"/>
      <c r="AG182" s="11"/>
    </row>
    <row r="183" spans="1:33" ht="12.75">
      <c r="A183" s="2"/>
      <c r="AG183" s="11"/>
    </row>
    <row r="184" spans="1:33" ht="12.75">
      <c r="A184" s="2"/>
      <c r="AG184" s="11"/>
    </row>
    <row r="185" spans="1:33" ht="12.75">
      <c r="A185" s="2"/>
      <c r="AG185" s="11"/>
    </row>
    <row r="186" spans="1:33" ht="12.75">
      <c r="A186" s="2"/>
      <c r="AG186" s="11"/>
    </row>
    <row r="187" spans="1:33" ht="12.75">
      <c r="A187" s="2"/>
      <c r="AG187" s="11"/>
    </row>
    <row r="188" spans="1:33" ht="12.75">
      <c r="A188" s="2"/>
      <c r="AG188" s="11"/>
    </row>
    <row r="189" spans="1:33" ht="12.75">
      <c r="A189" s="2"/>
      <c r="AG189" s="11"/>
    </row>
    <row r="190" spans="1:33" ht="12.75">
      <c r="A190" s="2"/>
      <c r="AG190" s="11"/>
    </row>
    <row r="191" spans="1:33" ht="12.75">
      <c r="A191" s="2"/>
      <c r="AG191" s="11"/>
    </row>
    <row r="192" spans="1:33" ht="12.75">
      <c r="A192" s="2"/>
      <c r="AG192" s="11"/>
    </row>
    <row r="193" spans="1:33" ht="12.75">
      <c r="A193" s="2"/>
      <c r="AG193" s="11"/>
    </row>
    <row r="194" spans="1:33" ht="12.75">
      <c r="A194" s="2"/>
      <c r="AG194" s="11"/>
    </row>
    <row r="195" spans="1:33" ht="12.75">
      <c r="A195" s="2"/>
      <c r="AG195" s="11"/>
    </row>
    <row r="196" spans="1:33" ht="12.75">
      <c r="A196" s="2"/>
      <c r="AG196" s="11"/>
    </row>
    <row r="197" spans="1:33" ht="12.75">
      <c r="A197" s="2"/>
      <c r="AG197" s="11"/>
    </row>
    <row r="198" spans="1:33" ht="12.75">
      <c r="A198" s="2"/>
      <c r="AG198" s="11"/>
    </row>
    <row r="199" spans="1:33" ht="12.75">
      <c r="A199" s="2"/>
      <c r="AG199" s="11"/>
    </row>
    <row r="200" spans="1:33" ht="12.75">
      <c r="A200" s="2"/>
      <c r="AG200" s="11"/>
    </row>
    <row r="201" spans="1:33" ht="12.75">
      <c r="A201" s="2"/>
      <c r="AG201" s="11"/>
    </row>
    <row r="202" spans="1:33" ht="12.75">
      <c r="A202" s="2"/>
      <c r="AG202" s="11"/>
    </row>
    <row r="203" spans="1:33" ht="12.75">
      <c r="A203" s="2"/>
      <c r="AG203" s="11"/>
    </row>
    <row r="204" spans="1:33" ht="12.75">
      <c r="A204" s="2"/>
      <c r="AG204" s="11"/>
    </row>
    <row r="205" spans="1:33" ht="12.75">
      <c r="A205" s="2"/>
      <c r="AG205" s="11"/>
    </row>
    <row r="206" spans="1:33" ht="12.75">
      <c r="A206" s="2"/>
      <c r="AG206" s="11"/>
    </row>
    <row r="207" spans="1:33" ht="12.75">
      <c r="A207" s="2"/>
      <c r="AG207" s="11"/>
    </row>
    <row r="208" spans="1:33" ht="12.75">
      <c r="A208" s="2"/>
      <c r="AG208" s="11"/>
    </row>
    <row r="209" spans="1:33" ht="12.75">
      <c r="A209" s="2"/>
      <c r="AG209" s="11"/>
    </row>
    <row r="210" spans="1:33" ht="12.75">
      <c r="A210" s="2"/>
      <c r="AG210" s="11"/>
    </row>
    <row r="211" spans="1:33" ht="12.75">
      <c r="A211" s="2"/>
      <c r="AG211" s="11"/>
    </row>
    <row r="212" spans="1:33" ht="12.75">
      <c r="A212" s="2"/>
      <c r="AG212" s="11"/>
    </row>
    <row r="213" spans="1:33" ht="12.75">
      <c r="A213" s="2"/>
      <c r="AG213" s="11"/>
    </row>
    <row r="214" spans="1:33" ht="12.75">
      <c r="A214" s="2"/>
      <c r="AG214" s="11"/>
    </row>
    <row r="215" spans="1:33" ht="12.75">
      <c r="A215" s="2"/>
      <c r="AG215" s="11"/>
    </row>
    <row r="216" spans="1:33" ht="12.75">
      <c r="A216" s="2"/>
      <c r="AG216" s="11"/>
    </row>
    <row r="217" spans="1:33" ht="12.75">
      <c r="A217" s="2"/>
      <c r="AG217" s="11"/>
    </row>
    <row r="218" spans="1:33" ht="12.75">
      <c r="A218" s="2"/>
      <c r="AG218" s="11"/>
    </row>
    <row r="219" spans="1:33" ht="12.75">
      <c r="A219" s="2"/>
      <c r="AG219" s="11"/>
    </row>
    <row r="220" spans="1:33" ht="12.75">
      <c r="A220" s="2"/>
      <c r="AG220" s="11"/>
    </row>
    <row r="221" spans="1:33" ht="12.75">
      <c r="A221" s="2"/>
      <c r="AG221" s="11"/>
    </row>
    <row r="222" spans="1:33" ht="12.75">
      <c r="A222" s="2"/>
      <c r="AG222" s="11"/>
    </row>
    <row r="223" spans="1:33" ht="12.75">
      <c r="A223" s="2"/>
      <c r="AG223" s="11"/>
    </row>
    <row r="224" spans="1:33" ht="12.75">
      <c r="A224" s="2"/>
      <c r="AG224" s="11"/>
    </row>
    <row r="225" spans="1:33" ht="12.75">
      <c r="A225" s="2"/>
      <c r="AG225" s="11"/>
    </row>
    <row r="226" spans="1:33" ht="12.75">
      <c r="A226" s="2"/>
      <c r="AG226" s="11"/>
    </row>
    <row r="227" spans="1:33" ht="12.75">
      <c r="A227" s="2"/>
      <c r="AG227" s="11"/>
    </row>
    <row r="228" spans="1:33" ht="12.75">
      <c r="A228" s="2"/>
      <c r="AG228" s="11"/>
    </row>
    <row r="229" spans="1:33" ht="12.75">
      <c r="A229" s="2"/>
      <c r="AG229" s="11"/>
    </row>
    <row r="230" spans="1:33" ht="12.75">
      <c r="A230" s="2"/>
      <c r="AG230" s="11"/>
    </row>
    <row r="231" spans="1:33" ht="12.75">
      <c r="A231" s="2"/>
      <c r="AG231" s="11"/>
    </row>
    <row r="232" spans="1:33" ht="12.75">
      <c r="A232" s="2"/>
      <c r="AG232" s="11"/>
    </row>
    <row r="233" spans="1:33" ht="12.75">
      <c r="A233" s="2"/>
      <c r="AG233" s="11"/>
    </row>
    <row r="234" spans="1:33" ht="12.75">
      <c r="A234" s="2"/>
      <c r="AG234" s="11"/>
    </row>
    <row r="235" spans="1:33" ht="12.75">
      <c r="A235" s="2"/>
      <c r="AG235" s="11"/>
    </row>
    <row r="236" spans="1:33" ht="12.75">
      <c r="A236" s="2"/>
      <c r="AG236" s="11"/>
    </row>
    <row r="237" spans="1:33" ht="12.75">
      <c r="A237" s="2"/>
      <c r="AG237" s="11"/>
    </row>
    <row r="238" spans="1:33" ht="12.75">
      <c r="A238" s="2"/>
      <c r="AG238" s="11"/>
    </row>
    <row r="239" spans="1:33" ht="12.75">
      <c r="A239" s="2"/>
      <c r="AG239" s="11"/>
    </row>
    <row r="240" spans="1:33" ht="12.75">
      <c r="A240" s="2"/>
      <c r="AG240" s="11"/>
    </row>
    <row r="241" spans="1:33" ht="12.75">
      <c r="A241" s="2"/>
      <c r="AG241" s="11"/>
    </row>
    <row r="242" spans="1:33" ht="12.75">
      <c r="A242" s="2"/>
      <c r="AG242" s="11"/>
    </row>
    <row r="243" spans="1:33" ht="12.75">
      <c r="A243" s="2"/>
      <c r="AG243" s="11"/>
    </row>
    <row r="244" spans="1:33" ht="12.75">
      <c r="A244" s="2"/>
      <c r="AG244" s="11"/>
    </row>
    <row r="245" spans="1:33" ht="12.75">
      <c r="A245" s="2"/>
      <c r="AG245" s="11"/>
    </row>
    <row r="246" spans="1:33" ht="12.75">
      <c r="A246" s="2"/>
      <c r="AG246" s="11"/>
    </row>
    <row r="247" spans="1:33" ht="12.75">
      <c r="A247" s="2"/>
      <c r="AG247" s="11"/>
    </row>
    <row r="248" spans="1:33" ht="12.75">
      <c r="A248" s="2"/>
      <c r="AG248" s="11"/>
    </row>
    <row r="249" spans="1:33" ht="12.75">
      <c r="A249" s="2"/>
      <c r="AG249" s="11"/>
    </row>
    <row r="250" spans="1:33" ht="12.75">
      <c r="A250" s="2"/>
      <c r="AG250" s="11"/>
    </row>
    <row r="251" spans="1:33" ht="12.75">
      <c r="A251" s="2"/>
      <c r="AG251" s="11"/>
    </row>
    <row r="252" spans="1:33" ht="12.75">
      <c r="A252" s="2"/>
      <c r="AG252" s="11"/>
    </row>
    <row r="253" spans="1:33" ht="12.75">
      <c r="A253" s="2"/>
      <c r="AG253" s="11"/>
    </row>
    <row r="254" spans="1:33" ht="12.75">
      <c r="A254" s="2"/>
      <c r="AG254" s="11"/>
    </row>
    <row r="255" spans="1:33" ht="12.75">
      <c r="A255" s="2"/>
      <c r="AG255" s="11"/>
    </row>
    <row r="256" spans="1:33" ht="12.75">
      <c r="A256" s="2"/>
      <c r="AG256" s="11"/>
    </row>
    <row r="257" spans="1:33" ht="12.75">
      <c r="A257" s="2"/>
      <c r="AG257" s="11"/>
    </row>
    <row r="258" spans="1:33" ht="12.75">
      <c r="A258" s="2"/>
      <c r="AG258" s="11"/>
    </row>
    <row r="259" spans="1:33" ht="12.75">
      <c r="A259" s="2"/>
      <c r="AG259" s="11"/>
    </row>
    <row r="260" spans="1:33" ht="12.75">
      <c r="A260" s="2"/>
      <c r="AG260" s="11"/>
    </row>
    <row r="261" spans="1:33" ht="12.75">
      <c r="A261" s="2"/>
      <c r="AG261" s="11"/>
    </row>
    <row r="262" spans="1:33" ht="12.75">
      <c r="A262" s="2"/>
      <c r="AG262" s="11"/>
    </row>
    <row r="263" spans="1:33" ht="12.75">
      <c r="A263" s="2"/>
      <c r="AG263" s="11"/>
    </row>
    <row r="264" spans="1:33" ht="12.75">
      <c r="A264" s="2"/>
      <c r="AG264" s="11"/>
    </row>
    <row r="265" spans="1:33" ht="12.75">
      <c r="A265" s="2"/>
      <c r="AG265" s="11"/>
    </row>
    <row r="266" spans="1:33" ht="12.75">
      <c r="A266" s="2"/>
      <c r="AG266" s="11"/>
    </row>
    <row r="267" spans="1:33" ht="12.75">
      <c r="A267" s="2"/>
      <c r="AG267" s="11"/>
    </row>
    <row r="268" spans="1:33" ht="12.75">
      <c r="A268" s="2"/>
      <c r="AG268" s="11"/>
    </row>
    <row r="269" spans="1:33" ht="12.75">
      <c r="A269" s="2"/>
      <c r="AG269" s="11"/>
    </row>
    <row r="270" spans="1:33" ht="12.75">
      <c r="A270" s="2"/>
      <c r="AG270" s="11"/>
    </row>
    <row r="271" spans="1:33" ht="12.75">
      <c r="A271" s="2"/>
      <c r="AG271" s="11"/>
    </row>
    <row r="272" spans="1:33" ht="12.75">
      <c r="A272" s="2"/>
      <c r="AG272" s="11"/>
    </row>
    <row r="273" spans="1:33" ht="12.75">
      <c r="A273" s="2"/>
      <c r="AG273" s="11"/>
    </row>
    <row r="274" spans="1:33" ht="12.75">
      <c r="A274" s="2"/>
      <c r="AG274" s="11"/>
    </row>
    <row r="275" spans="1:33" ht="12.75">
      <c r="A275" s="2"/>
      <c r="AG275" s="11"/>
    </row>
    <row r="276" spans="1:33" ht="12.75">
      <c r="A276" s="2"/>
      <c r="AG276" s="11"/>
    </row>
    <row r="277" spans="1:33" ht="12.75">
      <c r="A277" s="2"/>
      <c r="AG277" s="11"/>
    </row>
    <row r="278" spans="1:33" ht="12.75">
      <c r="A278" s="2"/>
      <c r="AG278" s="11"/>
    </row>
    <row r="279" spans="1:33" ht="12.75">
      <c r="A279" s="2"/>
      <c r="AG279" s="11"/>
    </row>
    <row r="280" spans="1:33" ht="12.75">
      <c r="A280" s="2"/>
      <c r="AG280" s="11"/>
    </row>
    <row r="281" spans="1:33" ht="12.75">
      <c r="A281" s="2"/>
      <c r="AG281" s="11"/>
    </row>
    <row r="282" spans="1:33" ht="12.75">
      <c r="A282" s="2"/>
      <c r="AG282" s="11"/>
    </row>
    <row r="283" spans="1:33" ht="12.75">
      <c r="A283" s="2"/>
      <c r="AG283" s="11"/>
    </row>
    <row r="284" spans="1:33" ht="12.75">
      <c r="A284" s="2"/>
      <c r="AG284" s="11"/>
    </row>
    <row r="285" spans="1:33" ht="12.75">
      <c r="A285" s="2"/>
      <c r="AG285" s="11"/>
    </row>
    <row r="286" spans="1:33" ht="12.75">
      <c r="A286" s="2"/>
      <c r="AG286" s="11"/>
    </row>
    <row r="287" spans="1:33" ht="12.75">
      <c r="A287" s="2"/>
      <c r="AG287" s="11"/>
    </row>
    <row r="288" spans="1:33" ht="12.75">
      <c r="A288" s="2"/>
      <c r="AG288" s="11"/>
    </row>
    <row r="289" spans="1:33" ht="12.75">
      <c r="A289" s="2"/>
      <c r="AG289" s="11"/>
    </row>
    <row r="290" spans="1:33" ht="12.75">
      <c r="A290" s="2"/>
      <c r="AG290" s="11"/>
    </row>
    <row r="291" spans="1:33" ht="12.75">
      <c r="A291" s="2"/>
      <c r="AG291" s="11"/>
    </row>
    <row r="292" spans="1:33" ht="12.75">
      <c r="A292" s="2"/>
      <c r="AG292" s="11"/>
    </row>
    <row r="293" spans="1:33" ht="12.75">
      <c r="A293" s="2"/>
      <c r="AG293" s="11"/>
    </row>
    <row r="294" spans="1:33" ht="12.75">
      <c r="A294" s="2"/>
      <c r="AG294" s="11"/>
    </row>
    <row r="295" spans="1:33" ht="12.75">
      <c r="A295" s="2"/>
      <c r="AG295" s="11"/>
    </row>
    <row r="296" spans="1:33" ht="12.75">
      <c r="A296" s="2"/>
      <c r="AG296" s="11"/>
    </row>
    <row r="297" spans="1:33" ht="12.75">
      <c r="A297" s="2"/>
      <c r="AG297" s="11"/>
    </row>
    <row r="298" spans="1:33" ht="12.75">
      <c r="A298" s="2"/>
      <c r="AG298" s="11"/>
    </row>
    <row r="299" spans="1:33" ht="12.75">
      <c r="A299" s="2"/>
      <c r="AG299" s="11"/>
    </row>
    <row r="300" spans="1:33" ht="12.75">
      <c r="A300" s="2"/>
      <c r="AG300" s="11"/>
    </row>
    <row r="301" spans="1:33" ht="12.75">
      <c r="A301" s="2"/>
      <c r="AG301" s="11"/>
    </row>
    <row r="302" spans="1:33" ht="12.75">
      <c r="A302" s="2"/>
      <c r="AG302" s="11"/>
    </row>
    <row r="303" spans="1:33" ht="12.75">
      <c r="A303" s="2"/>
      <c r="AG303" s="11"/>
    </row>
    <row r="304" spans="1:33" ht="12.75">
      <c r="A304" s="2"/>
      <c r="AG304" s="11"/>
    </row>
    <row r="305" spans="1:33" ht="12.75">
      <c r="A305" s="2"/>
      <c r="AG305" s="11"/>
    </row>
    <row r="306" spans="1:33" ht="12.75">
      <c r="A306" s="2"/>
      <c r="AG306" s="11"/>
    </row>
    <row r="307" spans="1:33" ht="12.75">
      <c r="A307" s="2"/>
      <c r="AG307" s="11"/>
    </row>
    <row r="308" spans="1:33" ht="12.75">
      <c r="A308" s="2"/>
      <c r="AG308" s="11"/>
    </row>
    <row r="309" spans="1:33" ht="12.75">
      <c r="A309" s="2"/>
      <c r="AG309" s="11"/>
    </row>
    <row r="310" spans="1:33" ht="12.75">
      <c r="A310" s="2"/>
      <c r="AG310" s="11"/>
    </row>
    <row r="311" spans="1:33" ht="12.75">
      <c r="A311" s="2"/>
      <c r="AG311" s="11"/>
    </row>
    <row r="312" spans="1:33" ht="12.75">
      <c r="A312" s="2"/>
      <c r="AG312" s="11"/>
    </row>
    <row r="313" spans="1:33" ht="12.75">
      <c r="A313" s="2"/>
      <c r="AG313" s="11"/>
    </row>
    <row r="314" spans="1:33" ht="12.75">
      <c r="A314" s="2"/>
      <c r="AG314" s="11"/>
    </row>
    <row r="315" spans="1:33" ht="12.75">
      <c r="A315" s="2"/>
      <c r="AG315" s="11"/>
    </row>
    <row r="316" spans="1:33" ht="12.75">
      <c r="A316" s="2"/>
      <c r="AG316" s="11"/>
    </row>
    <row r="317" spans="1:33" ht="12.75">
      <c r="A317" s="2"/>
      <c r="AG317" s="11"/>
    </row>
    <row r="318" spans="1:33" ht="12.75">
      <c r="A318" s="2"/>
      <c r="AG318" s="11"/>
    </row>
    <row r="319" spans="1:33" ht="12.75">
      <c r="A319" s="2"/>
      <c r="AG319" s="11"/>
    </row>
    <row r="320" spans="1:33" ht="12.75">
      <c r="A320" s="2"/>
      <c r="AG320" s="11"/>
    </row>
    <row r="321" spans="1:33" ht="12.75">
      <c r="A321" s="2"/>
      <c r="AG321" s="11"/>
    </row>
    <row r="322" spans="1:33" ht="12.75">
      <c r="A322" s="2"/>
      <c r="AG322" s="11"/>
    </row>
    <row r="323" spans="1:33" ht="12.75">
      <c r="A323" s="2"/>
      <c r="AG323" s="11"/>
    </row>
    <row r="324" spans="1:33" ht="12.75">
      <c r="A324" s="2"/>
      <c r="AG324" s="11"/>
    </row>
    <row r="325" spans="1:33" ht="12.75">
      <c r="A325" s="2"/>
      <c r="AG325" s="11"/>
    </row>
    <row r="326" spans="1:33" ht="12.75">
      <c r="A326" s="2"/>
      <c r="AG326" s="11"/>
    </row>
    <row r="327" spans="1:33" ht="12.75">
      <c r="A327" s="2"/>
      <c r="AG327" s="11"/>
    </row>
    <row r="328" spans="1:33" ht="12.75">
      <c r="A328" s="2"/>
      <c r="AG328" s="11"/>
    </row>
    <row r="329" spans="1:33" ht="12.75">
      <c r="A329" s="2"/>
      <c r="AG329" s="11"/>
    </row>
    <row r="330" spans="1:33" ht="12.75">
      <c r="A330" s="2"/>
      <c r="AG330" s="11"/>
    </row>
    <row r="331" spans="1:33" ht="12.75">
      <c r="A331" s="2"/>
      <c r="AG331" s="11"/>
    </row>
    <row r="332" spans="1:33" ht="12.75">
      <c r="A332" s="2"/>
      <c r="AG332" s="11"/>
    </row>
    <row r="333" spans="1:33" ht="12.75">
      <c r="A333" s="2"/>
      <c r="AG333" s="11"/>
    </row>
    <row r="334" spans="1:33" ht="12.75">
      <c r="A334" s="2"/>
      <c r="AG334" s="11"/>
    </row>
    <row r="335" spans="1:33" ht="12.75">
      <c r="A335" s="2"/>
      <c r="AG335" s="11"/>
    </row>
    <row r="336" spans="1:33" ht="12.75">
      <c r="A336" s="2"/>
      <c r="AG336" s="11"/>
    </row>
    <row r="337" spans="1:33" ht="12.75">
      <c r="A337" s="2"/>
      <c r="AG337" s="11"/>
    </row>
    <row r="338" spans="1:33" ht="12.75">
      <c r="A338" s="2"/>
      <c r="AG338" s="11"/>
    </row>
    <row r="339" spans="1:33" ht="12.75">
      <c r="A339" s="2"/>
      <c r="AG339" s="11"/>
    </row>
    <row r="340" spans="1:33" ht="12.75">
      <c r="A340" s="2"/>
      <c r="AG340" s="11"/>
    </row>
    <row r="341" spans="1:33" ht="12.75">
      <c r="A341" s="2"/>
      <c r="AG341" s="11"/>
    </row>
    <row r="342" spans="1:33" ht="12.75">
      <c r="A342" s="2"/>
      <c r="AG342" s="11"/>
    </row>
    <row r="343" spans="1:33" ht="12.75">
      <c r="A343" s="2"/>
      <c r="AG343" s="11"/>
    </row>
    <row r="344" spans="1:33" ht="12.75">
      <c r="A344" s="2"/>
      <c r="AG344" s="11"/>
    </row>
    <row r="345" spans="1:33" ht="12.75">
      <c r="A345" s="2"/>
      <c r="AG345" s="11"/>
    </row>
    <row r="346" spans="1:33" ht="12.75">
      <c r="A346" s="2"/>
      <c r="AG346" s="11"/>
    </row>
    <row r="347" spans="1:33" ht="12.75">
      <c r="A347" s="2"/>
      <c r="AG347" s="11"/>
    </row>
    <row r="348" spans="1:33" ht="12.75">
      <c r="A348" s="2"/>
      <c r="AG348" s="11"/>
    </row>
    <row r="349" spans="1:33" ht="12.75">
      <c r="A349" s="2"/>
      <c r="AG349" s="11"/>
    </row>
    <row r="350" spans="1:33" ht="12.75">
      <c r="A350" s="2"/>
      <c r="AG350" s="11"/>
    </row>
    <row r="351" spans="1:33" ht="12.75">
      <c r="A351" s="2"/>
      <c r="AG351" s="11"/>
    </row>
    <row r="352" spans="1:33" ht="12.75">
      <c r="A352" s="2"/>
      <c r="AG352" s="11"/>
    </row>
    <row r="353" spans="1:33" ht="12.75">
      <c r="A353" s="2"/>
      <c r="AG353" s="11"/>
    </row>
    <row r="354" spans="1:33" ht="12.75">
      <c r="A354" s="2"/>
      <c r="AG354" s="11"/>
    </row>
    <row r="355" spans="1:33" ht="12.75">
      <c r="A355" s="2"/>
      <c r="AG355" s="11"/>
    </row>
    <row r="356" spans="1:33" ht="12.75">
      <c r="A356" s="2"/>
      <c r="AG356" s="11"/>
    </row>
    <row r="357" spans="1:33" ht="12.75">
      <c r="A357" s="2"/>
      <c r="AG357" s="11"/>
    </row>
    <row r="358" spans="1:33" ht="12.75">
      <c r="A358" s="2"/>
      <c r="AG358" s="11"/>
    </row>
    <row r="359" spans="1:33" ht="12.75">
      <c r="A359" s="2"/>
      <c r="AG359" s="11"/>
    </row>
    <row r="360" spans="1:33" ht="12.75">
      <c r="A360" s="2"/>
      <c r="AG360" s="11"/>
    </row>
    <row r="361" spans="1:33" ht="12.75">
      <c r="A361" s="2"/>
      <c r="AG361" s="11"/>
    </row>
    <row r="362" spans="1:33" ht="12.75">
      <c r="A362" s="2"/>
      <c r="AG362" s="11"/>
    </row>
    <row r="363" spans="1:33" ht="12.75">
      <c r="A363" s="2"/>
      <c r="AG363" s="11"/>
    </row>
    <row r="364" spans="1:33" ht="12.75">
      <c r="A364" s="2"/>
      <c r="AG364" s="11"/>
    </row>
    <row r="365" spans="1:33" ht="12.75">
      <c r="A365" s="2"/>
      <c r="AG365" s="11"/>
    </row>
    <row r="366" spans="1:33" ht="12.75">
      <c r="A366" s="2"/>
      <c r="AG366" s="11"/>
    </row>
    <row r="367" spans="1:33" ht="12.75">
      <c r="A367" s="2"/>
      <c r="AG367" s="11"/>
    </row>
    <row r="368" spans="1:33" ht="12.75">
      <c r="A368" s="2"/>
      <c r="AG368" s="11"/>
    </row>
    <row r="369" spans="1:33" ht="12.75">
      <c r="A369" s="2"/>
      <c r="AG369" s="11"/>
    </row>
    <row r="370" spans="1:33" ht="12.75">
      <c r="A370" s="2"/>
      <c r="AG370" s="11"/>
    </row>
    <row r="371" spans="1:33" ht="12.75">
      <c r="A371" s="2"/>
      <c r="AG371" s="11"/>
    </row>
    <row r="372" spans="1:33" ht="12.75">
      <c r="A372" s="2"/>
      <c r="AG372" s="11"/>
    </row>
    <row r="373" spans="1:33" ht="12.75">
      <c r="A373" s="2"/>
      <c r="AG373" s="11"/>
    </row>
    <row r="374" spans="1:33" ht="12.75">
      <c r="A374" s="2"/>
      <c r="AG374" s="11"/>
    </row>
    <row r="375" spans="1:33" ht="12.75">
      <c r="A375" s="2"/>
      <c r="AG375" s="11"/>
    </row>
    <row r="376" spans="1:33" ht="12.75">
      <c r="A376" s="2"/>
      <c r="AG376" s="11"/>
    </row>
    <row r="377" spans="1:33" ht="12.75">
      <c r="A377" s="2"/>
      <c r="AG377" s="11"/>
    </row>
    <row r="378" spans="1:33" ht="12.75">
      <c r="A378" s="2"/>
      <c r="AG378" s="11"/>
    </row>
    <row r="379" spans="1:33" ht="12.75">
      <c r="A379" s="2"/>
      <c r="AG379" s="11"/>
    </row>
    <row r="380" spans="1:33" ht="12.75">
      <c r="A380" s="2"/>
      <c r="AG380" s="11"/>
    </row>
    <row r="381" spans="1:33" ht="12.75">
      <c r="A381" s="2"/>
      <c r="AG381" s="11"/>
    </row>
    <row r="382" spans="1:33" ht="12.75">
      <c r="A382" s="2"/>
      <c r="AG382" s="11"/>
    </row>
    <row r="383" spans="1:33" ht="12.75">
      <c r="A383" s="2"/>
      <c r="AG383" s="11"/>
    </row>
    <row r="384" spans="1:33" ht="12.75">
      <c r="A384" s="2"/>
      <c r="AG384" s="11"/>
    </row>
    <row r="385" spans="1:33" ht="12.75">
      <c r="A385" s="2"/>
      <c r="AG385" s="11"/>
    </row>
    <row r="386" spans="1:33" ht="12.75">
      <c r="A386" s="2"/>
      <c r="AG386" s="11"/>
    </row>
    <row r="387" spans="1:33" ht="12.75">
      <c r="A387" s="2"/>
      <c r="AG387" s="11"/>
    </row>
    <row r="388" spans="1:33" ht="12.75">
      <c r="A388" s="2"/>
      <c r="AG388" s="11"/>
    </row>
    <row r="389" spans="1:33" ht="12.75">
      <c r="A389" s="2"/>
      <c r="AG389" s="11"/>
    </row>
    <row r="390" spans="1:33" ht="12.75">
      <c r="A390" s="2"/>
      <c r="AG390" s="11"/>
    </row>
    <row r="391" spans="1:33" ht="12.75">
      <c r="A391" s="2"/>
      <c r="AG391" s="11"/>
    </row>
    <row r="392" spans="1:33" ht="12.75">
      <c r="A392" s="2"/>
      <c r="AG392" s="11"/>
    </row>
    <row r="393" spans="1:33" ht="12.75">
      <c r="A393" s="2"/>
      <c r="AG393" s="11"/>
    </row>
    <row r="394" spans="1:33" ht="12.75">
      <c r="A394" s="2"/>
      <c r="AG394" s="11"/>
    </row>
    <row r="395" spans="1:33" ht="12.75">
      <c r="A395" s="2"/>
      <c r="AG395" s="11"/>
    </row>
    <row r="396" spans="1:33" ht="12.75">
      <c r="A396" s="2"/>
      <c r="AG396" s="11"/>
    </row>
    <row r="397" spans="1:33" ht="12.75">
      <c r="A397" s="2"/>
      <c r="AG397" s="11"/>
    </row>
    <row r="398" spans="1:33" ht="12.75">
      <c r="A398" s="2"/>
      <c r="AG398" s="11"/>
    </row>
    <row r="399" spans="1:33" ht="12.75">
      <c r="A399" s="2"/>
      <c r="AG399" s="11"/>
    </row>
    <row r="400" spans="1:33" ht="12.75">
      <c r="A400" s="2"/>
      <c r="AG400" s="11"/>
    </row>
    <row r="401" spans="1:33" ht="12.75">
      <c r="A401" s="2"/>
      <c r="AG401" s="11"/>
    </row>
    <row r="402" spans="1:33" ht="12.75">
      <c r="A402" s="2"/>
      <c r="AG402" s="11"/>
    </row>
    <row r="403" spans="1:33" ht="12.75">
      <c r="A403" s="2"/>
      <c r="AG403" s="11"/>
    </row>
    <row r="404" spans="1:33" ht="12.75">
      <c r="A404" s="2"/>
      <c r="AG404" s="11"/>
    </row>
    <row r="405" spans="1:33" ht="12.75">
      <c r="A405" s="2"/>
      <c r="AG405" s="11"/>
    </row>
    <row r="406" spans="1:33" ht="12.75">
      <c r="A406" s="2"/>
      <c r="AG406" s="11"/>
    </row>
    <row r="407" spans="1:33" ht="12.75">
      <c r="A407" s="2"/>
      <c r="AG407" s="11"/>
    </row>
    <row r="408" spans="1:33" ht="12.75">
      <c r="A408" s="2"/>
      <c r="AG408" s="11"/>
    </row>
    <row r="409" spans="1:33" ht="12.75">
      <c r="A409" s="2"/>
      <c r="AG409" s="11"/>
    </row>
    <row r="410" spans="1:33" ht="12.75">
      <c r="A410" s="2"/>
      <c r="AG410" s="11"/>
    </row>
    <row r="411" spans="1:33" ht="12.75">
      <c r="A411" s="2"/>
      <c r="AG411" s="11"/>
    </row>
    <row r="412" spans="1:33" ht="12.75">
      <c r="A412" s="2"/>
      <c r="AG412" s="11"/>
    </row>
    <row r="413" spans="1:33" ht="12.75">
      <c r="A413" s="2"/>
      <c r="AG413" s="11"/>
    </row>
    <row r="414" spans="1:33" ht="12.75">
      <c r="A414" s="2"/>
      <c r="AG414" s="11"/>
    </row>
    <row r="415" spans="1:33" ht="12.75">
      <c r="A415" s="2"/>
      <c r="AG415" s="11"/>
    </row>
    <row r="416" spans="1:33" ht="12.75">
      <c r="A416" s="2"/>
      <c r="AG416" s="11"/>
    </row>
    <row r="417" spans="1:33" ht="12.75">
      <c r="A417" s="2"/>
      <c r="AG417" s="11"/>
    </row>
    <row r="418" spans="1:33" ht="12.75">
      <c r="A418" s="2"/>
      <c r="AG418" s="11"/>
    </row>
    <row r="419" spans="1:33" ht="12.75">
      <c r="A419" s="2"/>
      <c r="AG419" s="11"/>
    </row>
    <row r="420" spans="1:33" ht="12.75">
      <c r="A420" s="2"/>
      <c r="AG420" s="11"/>
    </row>
    <row r="421" spans="1:33" ht="12.75">
      <c r="A421" s="2"/>
      <c r="AG421" s="11"/>
    </row>
    <row r="422" spans="1:33" ht="12.75">
      <c r="A422" s="2"/>
      <c r="AG422" s="11"/>
    </row>
    <row r="423" spans="1:33" ht="12.75">
      <c r="A423" s="2"/>
      <c r="AG423" s="11"/>
    </row>
    <row r="424" spans="1:33" ht="12.75">
      <c r="A424" s="2"/>
      <c r="AG424" s="11"/>
    </row>
    <row r="425" spans="1:33" ht="12.75">
      <c r="A425" s="2"/>
      <c r="AG425" s="11"/>
    </row>
    <row r="426" spans="1:33" ht="12.75">
      <c r="A426" s="2"/>
      <c r="AG426" s="11"/>
    </row>
    <row r="427" spans="1:33" ht="12.75">
      <c r="A427" s="2"/>
      <c r="AG427" s="11"/>
    </row>
    <row r="428" spans="1:33" ht="12.75">
      <c r="A428" s="2"/>
      <c r="AG428" s="11"/>
    </row>
    <row r="429" spans="1:33" ht="12.75">
      <c r="A429" s="2"/>
      <c r="AG429" s="11"/>
    </row>
    <row r="430" spans="1:33" ht="12.75">
      <c r="A430" s="2"/>
      <c r="AG430" s="11"/>
    </row>
    <row r="431" spans="1:33" ht="12.75">
      <c r="A431" s="2"/>
      <c r="AG431" s="11"/>
    </row>
    <row r="432" spans="1:33" ht="12.75">
      <c r="A432" s="2"/>
      <c r="AG432" s="11"/>
    </row>
    <row r="433" spans="1:33" ht="12.75">
      <c r="A433" s="2"/>
      <c r="AG433" s="11"/>
    </row>
    <row r="434" spans="1:33" ht="12.75">
      <c r="A434" s="2"/>
      <c r="AG434" s="11"/>
    </row>
    <row r="435" spans="1:33" ht="12.75">
      <c r="A435" s="2"/>
      <c r="AG435" s="11"/>
    </row>
    <row r="436" spans="1:33" ht="12.75">
      <c r="A436" s="2"/>
      <c r="AG436" s="11"/>
    </row>
    <row r="437" spans="1:33" ht="12.75">
      <c r="A437" s="2"/>
      <c r="AG437" s="11"/>
    </row>
    <row r="438" spans="1:33" ht="12.75">
      <c r="A438" s="2"/>
      <c r="AG438" s="11"/>
    </row>
    <row r="439" spans="1:33" ht="12.75">
      <c r="A439" s="2"/>
      <c r="AG439" s="11"/>
    </row>
    <row r="440" spans="1:33" ht="12.75">
      <c r="A440" s="2"/>
      <c r="AG440" s="11"/>
    </row>
    <row r="441" spans="1:33" ht="12.75">
      <c r="A441" s="2"/>
      <c r="AG441" s="11"/>
    </row>
    <row r="442" spans="1:33" ht="12.75">
      <c r="A442" s="2"/>
      <c r="AG442" s="11"/>
    </row>
    <row r="443" spans="1:33" ht="12.75">
      <c r="A443" s="2"/>
      <c r="AG443" s="11"/>
    </row>
    <row r="444" spans="1:33" ht="12.75">
      <c r="A444" s="2"/>
      <c r="AG444" s="11"/>
    </row>
    <row r="445" spans="1:33" ht="12.75">
      <c r="A445" s="2"/>
      <c r="AG445" s="11"/>
    </row>
    <row r="446" spans="1:33" ht="12.75">
      <c r="A446" s="2"/>
      <c r="AG446" s="11"/>
    </row>
    <row r="447" spans="1:33" ht="12.75">
      <c r="A447" s="2"/>
      <c r="AG447" s="11"/>
    </row>
    <row r="448" spans="1:33" ht="12.75">
      <c r="A448" s="2"/>
      <c r="AG448" s="11"/>
    </row>
    <row r="449" spans="1:33" ht="12.75">
      <c r="A449" s="2"/>
      <c r="AG449" s="11"/>
    </row>
    <row r="450" spans="1:33" ht="12.75">
      <c r="A450" s="2"/>
      <c r="AG450" s="11"/>
    </row>
    <row r="451" spans="1:33" ht="12.75">
      <c r="A451" s="2"/>
      <c r="AG451" s="11"/>
    </row>
    <row r="452" spans="1:33" ht="12.75">
      <c r="A452" s="2"/>
      <c r="AG452" s="11"/>
    </row>
    <row r="453" spans="1:33" ht="12.75">
      <c r="A453" s="2"/>
      <c r="AG453" s="11"/>
    </row>
    <row r="454" spans="1:33" ht="12.75">
      <c r="A454" s="2"/>
      <c r="AG454" s="11"/>
    </row>
    <row r="455" spans="1:33" ht="12.75">
      <c r="A455" s="2"/>
      <c r="AG455" s="11"/>
    </row>
    <row r="456" spans="1:33" ht="12.75">
      <c r="A456" s="2"/>
      <c r="AG456" s="11"/>
    </row>
    <row r="457" spans="1:33" ht="12.75">
      <c r="A457" s="2"/>
      <c r="AG457" s="11"/>
    </row>
    <row r="458" spans="1:33" ht="12.75">
      <c r="A458" s="2"/>
      <c r="AG458" s="11"/>
    </row>
    <row r="459" spans="1:33" ht="12.75">
      <c r="A459" s="2"/>
      <c r="AG459" s="11"/>
    </row>
    <row r="460" spans="1:33" ht="12.75">
      <c r="A460" s="2"/>
      <c r="AG460" s="11"/>
    </row>
    <row r="461" spans="1:33" ht="12.75">
      <c r="A461" s="2"/>
      <c r="AG461" s="11"/>
    </row>
    <row r="462" spans="1:33" ht="12.75">
      <c r="A462" s="2"/>
      <c r="AG462" s="11"/>
    </row>
    <row r="463" spans="1:33" ht="12.75">
      <c r="A463" s="2"/>
      <c r="AG463" s="11"/>
    </row>
    <row r="464" spans="1:33" ht="12.75">
      <c r="A464" s="2"/>
      <c r="AG464" s="11"/>
    </row>
    <row r="465" spans="1:33" ht="12.75">
      <c r="A465" s="2"/>
      <c r="AG465" s="11"/>
    </row>
    <row r="466" spans="1:33" ht="12.75">
      <c r="A466" s="2"/>
      <c r="AG466" s="11"/>
    </row>
    <row r="467" spans="1:33" ht="12.75">
      <c r="A467" s="2"/>
      <c r="AG467" s="11"/>
    </row>
    <row r="468" spans="1:33" ht="12.75">
      <c r="A468" s="2"/>
      <c r="AG468" s="11"/>
    </row>
    <row r="469" spans="1:33" ht="12.75">
      <c r="A469" s="2"/>
      <c r="AG469" s="11"/>
    </row>
    <row r="470" spans="1:33" ht="12.75">
      <c r="A470" s="2"/>
      <c r="AG470" s="11"/>
    </row>
    <row r="471" spans="1:33" ht="12.75">
      <c r="A471" s="2"/>
      <c r="AG471" s="11"/>
    </row>
    <row r="472" spans="1:33" ht="12.75">
      <c r="A472" s="2"/>
      <c r="AG472" s="11"/>
    </row>
    <row r="473" spans="1:33" ht="12.75">
      <c r="A473" s="2"/>
      <c r="AG473" s="11"/>
    </row>
    <row r="474" spans="1:33" ht="12.75">
      <c r="A474" s="2"/>
      <c r="AG474" s="11"/>
    </row>
    <row r="475" spans="1:33" ht="12.75">
      <c r="A475" s="2"/>
      <c r="AG475" s="11"/>
    </row>
    <row r="476" spans="1:33" ht="12.75">
      <c r="A476" s="2"/>
      <c r="AG476" s="11"/>
    </row>
    <row r="477" spans="1:33" ht="12.75">
      <c r="A477" s="2"/>
      <c r="AG477" s="11"/>
    </row>
    <row r="478" spans="1:33" ht="12.75">
      <c r="A478" s="2"/>
      <c r="AG478" s="11"/>
    </row>
    <row r="479" spans="1:33" ht="12.75">
      <c r="A479" s="2"/>
      <c r="AG479" s="11"/>
    </row>
    <row r="480" spans="1:33" ht="12.75">
      <c r="A480" s="2"/>
      <c r="AG480" s="11"/>
    </row>
    <row r="481" spans="1:33" ht="12.75">
      <c r="A481" s="2"/>
      <c r="AG481" s="11"/>
    </row>
    <row r="482" spans="1:33" ht="12.75">
      <c r="A482" s="2"/>
      <c r="AG482" s="11"/>
    </row>
    <row r="483" spans="1:33" ht="12.75">
      <c r="A483" s="2"/>
      <c r="AG483" s="11"/>
    </row>
    <row r="484" spans="1:33" ht="12.75">
      <c r="A484" s="2"/>
      <c r="AG484" s="11"/>
    </row>
    <row r="485" spans="1:33" ht="12.75">
      <c r="A485" s="2"/>
      <c r="AG485" s="11"/>
    </row>
    <row r="486" spans="1:33" ht="12.75">
      <c r="A486" s="2"/>
      <c r="AG486" s="11"/>
    </row>
    <row r="487" spans="1:33" ht="12.75">
      <c r="A487" s="2"/>
      <c r="AG487" s="11"/>
    </row>
    <row r="488" spans="1:33" ht="12.75">
      <c r="A488" s="2"/>
      <c r="AG488" s="11"/>
    </row>
    <row r="489" spans="1:33" ht="12.75">
      <c r="A489" s="2"/>
      <c r="AG489" s="11"/>
    </row>
    <row r="490" spans="1:33" ht="12.75">
      <c r="A490" s="2"/>
      <c r="AG490" s="11"/>
    </row>
    <row r="491" spans="1:33" ht="12.75">
      <c r="A491" s="2"/>
      <c r="AG491" s="11"/>
    </row>
    <row r="492" spans="1:33" ht="12.75">
      <c r="A492" s="2"/>
      <c r="AG492" s="11"/>
    </row>
    <row r="493" spans="1:33" ht="12.75">
      <c r="A493" s="2"/>
      <c r="AG493" s="11"/>
    </row>
    <row r="494" spans="1:33" ht="12.75">
      <c r="A494" s="2"/>
      <c r="AG494" s="11"/>
    </row>
    <row r="495" spans="1:33" ht="12.75">
      <c r="A495" s="2"/>
      <c r="AG495" s="11"/>
    </row>
    <row r="496" spans="1:33" ht="12.75">
      <c r="A496" s="2"/>
      <c r="AG496" s="11"/>
    </row>
    <row r="497" spans="1:33" ht="12.75">
      <c r="A497" s="2"/>
      <c r="AG497" s="11"/>
    </row>
    <row r="498" spans="1:33" ht="12.75">
      <c r="A498" s="2"/>
      <c r="AG498" s="11"/>
    </row>
    <row r="499" spans="1:33" ht="12.75">
      <c r="A499" s="2"/>
      <c r="AG499" s="11"/>
    </row>
    <row r="500" spans="1:33" ht="12.75">
      <c r="A500" s="2"/>
      <c r="AG500" s="11"/>
    </row>
    <row r="501" spans="1:33" ht="12.75">
      <c r="A501" s="2"/>
      <c r="AG501" s="11"/>
    </row>
    <row r="502" spans="1:33" ht="12.75">
      <c r="A502" s="2"/>
      <c r="AG502" s="11"/>
    </row>
    <row r="503" spans="1:33" ht="12.75">
      <c r="A503" s="2"/>
      <c r="AG503" s="11"/>
    </row>
    <row r="504" spans="1:33" ht="12.75">
      <c r="A504" s="2"/>
      <c r="AG504" s="11"/>
    </row>
    <row r="505" spans="1:33" ht="12.75">
      <c r="A505" s="2"/>
      <c r="AG505" s="11"/>
    </row>
    <row r="506" spans="1:33" ht="12.75">
      <c r="A506" s="2"/>
      <c r="AG506" s="11"/>
    </row>
    <row r="507" spans="1:33" ht="12.75">
      <c r="A507" s="2"/>
      <c r="AG507" s="11"/>
    </row>
    <row r="508" spans="1:33" ht="12.75">
      <c r="A508" s="2"/>
      <c r="AG508" s="11"/>
    </row>
    <row r="509" spans="1:33" ht="12.75">
      <c r="A509" s="2"/>
      <c r="AG509" s="11"/>
    </row>
    <row r="510" spans="1:33" ht="12.75">
      <c r="A510" s="2"/>
      <c r="AG510" s="11"/>
    </row>
    <row r="511" spans="1:33" ht="12.75">
      <c r="A511" s="2"/>
      <c r="AG511" s="11"/>
    </row>
    <row r="512" spans="1:33" ht="12.75">
      <c r="A512" s="2"/>
      <c r="AG512" s="11"/>
    </row>
    <row r="513" spans="1:33" ht="12.75">
      <c r="A513" s="2"/>
      <c r="AG513" s="11"/>
    </row>
    <row r="514" spans="1:33" ht="12.75">
      <c r="A514" s="2"/>
      <c r="AG514" s="11"/>
    </row>
    <row r="515" spans="1:33" ht="12.75">
      <c r="A515" s="2"/>
      <c r="AG515" s="11"/>
    </row>
    <row r="516" spans="1:33" ht="12.75">
      <c r="A516" s="2"/>
      <c r="AG516" s="11"/>
    </row>
    <row r="517" spans="1:33" ht="12.75">
      <c r="A517" s="2"/>
      <c r="AG517" s="11"/>
    </row>
    <row r="518" spans="1:33" ht="12.75">
      <c r="A518" s="2"/>
      <c r="AG518" s="11"/>
    </row>
    <row r="519" spans="1:33" ht="12.75">
      <c r="A519" s="2"/>
      <c r="AG519" s="11"/>
    </row>
    <row r="520" spans="1:33" ht="12.75">
      <c r="A520" s="2"/>
      <c r="AG520" s="11"/>
    </row>
    <row r="521" spans="1:33" ht="12.75">
      <c r="A521" s="2"/>
      <c r="AG521" s="11"/>
    </row>
    <row r="522" spans="1:33" ht="12.75">
      <c r="A522" s="2"/>
      <c r="AG522" s="11"/>
    </row>
    <row r="523" spans="1:33" ht="12.75">
      <c r="A523" s="2"/>
      <c r="AG523" s="11"/>
    </row>
    <row r="524" spans="1:33" ht="12.75">
      <c r="A524" s="2"/>
      <c r="AG524" s="11"/>
    </row>
    <row r="525" spans="1:33" ht="12.75">
      <c r="A525" s="2"/>
      <c r="AG525" s="11"/>
    </row>
    <row r="526" spans="1:33" ht="12.75">
      <c r="A526" s="2"/>
      <c r="AG526" s="11"/>
    </row>
    <row r="527" spans="1:33" ht="12.75">
      <c r="A527" s="2"/>
      <c r="AG527" s="11"/>
    </row>
    <row r="528" spans="1:33" ht="12.75">
      <c r="A528" s="2"/>
      <c r="AG528" s="11"/>
    </row>
    <row r="529" spans="1:33" ht="12.75">
      <c r="A529" s="2"/>
      <c r="AG529" s="11"/>
    </row>
    <row r="530" spans="1:33" ht="12.75">
      <c r="A530" s="2"/>
      <c r="AG530" s="11"/>
    </row>
    <row r="531" spans="1:33" ht="12.75">
      <c r="A531" s="2"/>
      <c r="AG531" s="11"/>
    </row>
    <row r="532" spans="1:33" ht="12.75">
      <c r="A532" s="2"/>
      <c r="AG532" s="11"/>
    </row>
    <row r="533" spans="1:33" ht="12.75">
      <c r="A533" s="2"/>
      <c r="AG533" s="11"/>
    </row>
    <row r="534" spans="1:33" ht="12.75">
      <c r="A534" s="2"/>
      <c r="AG534" s="11"/>
    </row>
    <row r="535" spans="1:33" ht="12.75">
      <c r="A535" s="2"/>
      <c r="AG535" s="11"/>
    </row>
    <row r="536" spans="1:33" ht="12.75">
      <c r="A536" s="2"/>
      <c r="AG536" s="11"/>
    </row>
    <row r="537" spans="1:33" ht="12.75">
      <c r="A537" s="2"/>
      <c r="AG537" s="11"/>
    </row>
    <row r="538" spans="1:33" ht="12.75">
      <c r="A538" s="2"/>
      <c r="AG538" s="11"/>
    </row>
    <row r="539" spans="1:33" ht="12.75">
      <c r="A539" s="2"/>
      <c r="AG539" s="11"/>
    </row>
    <row r="540" spans="1:33" ht="12.75">
      <c r="A540" s="2"/>
      <c r="AG540" s="11"/>
    </row>
    <row r="541" spans="1:33" ht="12.75">
      <c r="A541" s="2"/>
      <c r="AG541" s="11"/>
    </row>
    <row r="542" spans="1:33" ht="12.75">
      <c r="A542" s="2"/>
      <c r="AG542" s="11"/>
    </row>
    <row r="543" spans="1:33" ht="12.75">
      <c r="A543" s="2"/>
      <c r="AG543" s="11"/>
    </row>
    <row r="544" spans="1:33" ht="12.75">
      <c r="A544" s="2"/>
      <c r="AG544" s="11"/>
    </row>
    <row r="545" spans="1:33" ht="12.75">
      <c r="A545" s="2"/>
      <c r="AG545" s="11"/>
    </row>
    <row r="546" spans="1:33" ht="12.75">
      <c r="A546" s="2"/>
      <c r="AG546" s="11"/>
    </row>
    <row r="547" spans="1:33" ht="12.75">
      <c r="A547" s="2"/>
      <c r="AG547" s="11"/>
    </row>
    <row r="548" spans="1:33" ht="12.75">
      <c r="A548" s="2"/>
      <c r="AG548" s="11"/>
    </row>
    <row r="549" spans="1:33" ht="12.75">
      <c r="A549" s="2"/>
      <c r="AG549" s="11"/>
    </row>
    <row r="550" spans="1:33" ht="12.75">
      <c r="A550" s="2"/>
      <c r="AG550" s="11"/>
    </row>
    <row r="551" spans="1:33" ht="12.75">
      <c r="A551" s="2"/>
      <c r="AG551" s="11"/>
    </row>
    <row r="552" spans="1:33" ht="12.75">
      <c r="A552" s="2"/>
      <c r="AG552" s="11"/>
    </row>
    <row r="553" spans="1:33" ht="12.75">
      <c r="A553" s="2"/>
      <c r="AG553" s="11"/>
    </row>
    <row r="554" spans="1:33" ht="12.75">
      <c r="A554" s="2"/>
      <c r="AG554" s="11"/>
    </row>
    <row r="555" spans="1:33" ht="12.75">
      <c r="A555" s="2"/>
      <c r="AG555" s="11"/>
    </row>
    <row r="556" spans="1:33" ht="12.75">
      <c r="A556" s="2"/>
      <c r="AG556" s="11"/>
    </row>
    <row r="557" spans="1:33" ht="12.75">
      <c r="A557" s="2"/>
      <c r="AG557" s="11"/>
    </row>
    <row r="558" spans="1:33" ht="12.75">
      <c r="A558" s="2"/>
      <c r="AG558" s="11"/>
    </row>
    <row r="559" spans="1:33" ht="12.75">
      <c r="A559" s="2"/>
      <c r="AG559" s="11"/>
    </row>
    <row r="560" spans="1:33" ht="12.75">
      <c r="A560" s="2"/>
      <c r="AG560" s="11"/>
    </row>
    <row r="561" spans="1:33" ht="12.75">
      <c r="A561" s="2"/>
      <c r="AG561" s="11"/>
    </row>
    <row r="562" spans="1:33" ht="12.75">
      <c r="A562" s="2"/>
      <c r="AG562" s="11"/>
    </row>
    <row r="563" spans="1:33" ht="12.75">
      <c r="A563" s="2"/>
      <c r="AG563" s="11"/>
    </row>
    <row r="564" spans="1:33" ht="12.75">
      <c r="A564" s="2"/>
      <c r="AG564" s="11"/>
    </row>
    <row r="565" spans="1:33" ht="12.75">
      <c r="A565" s="2"/>
      <c r="AG565" s="11"/>
    </row>
    <row r="566" spans="1:33" ht="12.75">
      <c r="A566" s="2"/>
      <c r="AG566" s="11"/>
    </row>
    <row r="567" spans="1:33" ht="12.75">
      <c r="A567" s="2"/>
      <c r="AG567" s="11"/>
    </row>
    <row r="568" spans="1:33" ht="12.75">
      <c r="A568" s="2"/>
      <c r="AG568" s="11"/>
    </row>
    <row r="569" spans="1:33" ht="12.75">
      <c r="A569" s="2"/>
      <c r="AG569" s="11"/>
    </row>
    <row r="570" spans="1:33" ht="12.75">
      <c r="A570" s="2"/>
      <c r="AG570" s="11"/>
    </row>
    <row r="571" spans="1:33" ht="12.75">
      <c r="A571" s="2"/>
      <c r="AG571" s="11"/>
    </row>
    <row r="572" spans="1:33" ht="12.75">
      <c r="A572" s="2"/>
      <c r="AG572" s="11"/>
    </row>
    <row r="573" spans="1:33" ht="12.75">
      <c r="A573" s="2"/>
      <c r="AG573" s="11"/>
    </row>
    <row r="574" spans="1:33" ht="12.75">
      <c r="A574" s="2"/>
      <c r="AG574" s="11"/>
    </row>
    <row r="575" spans="1:33" ht="12.75">
      <c r="A575" s="2"/>
      <c r="AG575" s="11"/>
    </row>
    <row r="576" spans="1:33" ht="12.75">
      <c r="A576" s="2"/>
      <c r="AG576" s="11"/>
    </row>
    <row r="577" spans="1:33" ht="12.75">
      <c r="A577" s="2"/>
      <c r="AG577" s="11"/>
    </row>
    <row r="578" spans="1:33" ht="12.75">
      <c r="A578" s="2"/>
      <c r="AG578" s="11"/>
    </row>
    <row r="579" spans="1:33" ht="12.75">
      <c r="A579" s="2"/>
      <c r="AG579" s="11"/>
    </row>
    <row r="580" spans="1:33" ht="12.75">
      <c r="A580" s="2"/>
      <c r="AG580" s="11"/>
    </row>
    <row r="581" spans="1:33" ht="12.75">
      <c r="A581" s="2"/>
      <c r="AG581" s="11"/>
    </row>
    <row r="582" spans="1:33" ht="12.75">
      <c r="A582" s="2"/>
      <c r="AG582" s="11"/>
    </row>
    <row r="583" spans="1:33" ht="12.75">
      <c r="A583" s="2"/>
      <c r="AG583" s="11"/>
    </row>
    <row r="584" spans="1:33" ht="12.75">
      <c r="A584" s="2"/>
      <c r="AG584" s="11"/>
    </row>
    <row r="585" spans="1:33" ht="12.75">
      <c r="A585" s="2"/>
      <c r="AG585" s="11"/>
    </row>
    <row r="586" spans="1:33" ht="12.75">
      <c r="A586" s="2"/>
      <c r="AG586" s="11"/>
    </row>
    <row r="587" spans="1:33" ht="12.75">
      <c r="A587" s="2"/>
      <c r="AG587" s="11"/>
    </row>
    <row r="588" spans="1:33" ht="12.75">
      <c r="A588" s="2"/>
      <c r="AG588" s="11"/>
    </row>
    <row r="589" spans="1:33" ht="12.75">
      <c r="A589" s="2"/>
      <c r="AG589" s="11"/>
    </row>
    <row r="590" spans="1:33" ht="12.75">
      <c r="A590" s="2"/>
      <c r="AG590" s="11"/>
    </row>
    <row r="591" spans="1:33" ht="12.75">
      <c r="A591" s="2"/>
      <c r="AG591" s="11"/>
    </row>
    <row r="592" spans="1:33" ht="12.75">
      <c r="A592" s="2"/>
      <c r="AG592" s="11"/>
    </row>
    <row r="593" spans="1:33" ht="12.75">
      <c r="A593" s="2"/>
      <c r="AG593" s="11"/>
    </row>
    <row r="594" spans="1:33" ht="12.75">
      <c r="A594" s="2"/>
      <c r="AG594" s="11"/>
    </row>
    <row r="595" spans="1:33" ht="12.75">
      <c r="A595" s="2"/>
      <c r="AG595" s="11"/>
    </row>
    <row r="596" spans="1:33" ht="12.75">
      <c r="A596" s="2"/>
      <c r="AG596" s="11"/>
    </row>
    <row r="597" spans="1:33" ht="12.75">
      <c r="A597" s="2"/>
      <c r="AG597" s="11"/>
    </row>
    <row r="598" spans="1:33" ht="12.75">
      <c r="A598" s="2"/>
      <c r="AG598" s="11"/>
    </row>
    <row r="599" spans="1:33" ht="12.75">
      <c r="A599" s="2"/>
      <c r="AG599" s="11"/>
    </row>
    <row r="600" spans="1:33" ht="12.75">
      <c r="A600" s="2"/>
      <c r="AG600" s="11"/>
    </row>
    <row r="601" spans="1:33" ht="12.75">
      <c r="A601" s="2"/>
      <c r="AG601" s="11"/>
    </row>
    <row r="602" spans="1:33" ht="12.75">
      <c r="A602" s="2"/>
      <c r="AG602" s="11"/>
    </row>
    <row r="603" spans="1:33" ht="12.75">
      <c r="A603" s="2"/>
      <c r="AG603" s="11"/>
    </row>
    <row r="604" spans="1:33" ht="12.75">
      <c r="A604" s="2"/>
      <c r="AG604" s="11"/>
    </row>
    <row r="605" spans="1:33" ht="12.75">
      <c r="A605" s="2"/>
      <c r="AG605" s="11"/>
    </row>
    <row r="606" spans="1:33" ht="12.75">
      <c r="A606" s="2"/>
      <c r="AG606" s="11"/>
    </row>
    <row r="607" spans="1:33" ht="12.75">
      <c r="A607" s="2"/>
      <c r="AG607" s="11"/>
    </row>
    <row r="608" spans="1:33" ht="12.75">
      <c r="A608" s="2"/>
      <c r="AG608" s="11"/>
    </row>
    <row r="609" spans="1:33" ht="12.75">
      <c r="A609" s="2"/>
      <c r="AG609" s="11"/>
    </row>
    <row r="610" spans="1:33" ht="12.75">
      <c r="A610" s="2"/>
      <c r="AG610" s="11"/>
    </row>
    <row r="611" spans="1:33" ht="12.75">
      <c r="A611" s="2"/>
      <c r="AG611" s="11"/>
    </row>
    <row r="612" spans="1:33" ht="12.75">
      <c r="A612" s="2"/>
      <c r="AG612" s="11"/>
    </row>
    <row r="613" spans="1:33" ht="12.75">
      <c r="A613" s="2"/>
      <c r="AG613" s="11"/>
    </row>
    <row r="614" spans="1:33" ht="12.75">
      <c r="A614" s="2"/>
      <c r="AG614" s="11"/>
    </row>
    <row r="615" spans="1:33" ht="12.75">
      <c r="A615" s="2"/>
      <c r="AG615" s="11"/>
    </row>
    <row r="616" spans="1:33" ht="12.75">
      <c r="A616" s="2"/>
      <c r="AG616" s="11"/>
    </row>
    <row r="617" spans="1:33" ht="12.75">
      <c r="A617" s="2"/>
      <c r="AG617" s="11"/>
    </row>
    <row r="618" spans="1:33" ht="12.75">
      <c r="A618" s="2"/>
      <c r="AG618" s="11"/>
    </row>
    <row r="619" spans="1:33" ht="12.75">
      <c r="A619" s="2"/>
      <c r="AG619" s="11"/>
    </row>
    <row r="620" spans="1:33" ht="12.75">
      <c r="A620" s="2"/>
      <c r="AG620" s="11"/>
    </row>
    <row r="621" spans="1:33" ht="12.75">
      <c r="A621" s="2"/>
      <c r="AG621" s="11"/>
    </row>
    <row r="622" spans="1:33" ht="12.75">
      <c r="A622" s="2"/>
      <c r="AG622" s="11"/>
    </row>
    <row r="623" spans="1:33" ht="12.75">
      <c r="A623" s="2"/>
      <c r="AG623" s="11"/>
    </row>
    <row r="624" spans="1:33" ht="12.75">
      <c r="A624" s="2"/>
      <c r="AG624" s="11"/>
    </row>
    <row r="625" spans="1:33" ht="12.75">
      <c r="A625" s="2"/>
      <c r="AG625" s="11"/>
    </row>
    <row r="626" spans="1:33" ht="12.75">
      <c r="A626" s="2"/>
      <c r="AG626" s="11"/>
    </row>
    <row r="627" spans="1:33" ht="12.75">
      <c r="A627" s="2"/>
      <c r="AG627" s="11"/>
    </row>
    <row r="628" spans="1:33" ht="12.75">
      <c r="A628" s="2"/>
      <c r="AG628" s="11"/>
    </row>
    <row r="629" spans="1:33" ht="12.75">
      <c r="A629" s="2"/>
      <c r="AG629" s="11"/>
    </row>
    <row r="630" spans="1:33" ht="12.75">
      <c r="A630" s="2"/>
      <c r="AG630" s="11"/>
    </row>
    <row r="631" spans="1:33" ht="12.75">
      <c r="A631" s="2"/>
      <c r="AG631" s="11"/>
    </row>
    <row r="632" spans="1:33" ht="12.75">
      <c r="A632" s="2"/>
      <c r="AG632" s="11"/>
    </row>
    <row r="633" spans="1:33" ht="12.75">
      <c r="A633" s="2"/>
      <c r="AG633" s="11"/>
    </row>
    <row r="634" spans="1:33" ht="12.75">
      <c r="A634" s="2"/>
      <c r="AG634" s="11"/>
    </row>
    <row r="635" spans="1:33" ht="12.75">
      <c r="A635" s="2"/>
      <c r="AG635" s="11"/>
    </row>
    <row r="636" spans="1:33" ht="12.75">
      <c r="A636" s="2"/>
      <c r="AG636" s="11"/>
    </row>
    <row r="637" spans="1:33" ht="12.75">
      <c r="A637" s="2"/>
      <c r="AG637" s="11"/>
    </row>
    <row r="638" spans="1:33" ht="12.75">
      <c r="A638" s="2"/>
      <c r="AG638" s="11"/>
    </row>
    <row r="639" spans="1:33" ht="12.75">
      <c r="A639" s="2"/>
      <c r="AG639" s="11"/>
    </row>
    <row r="640" spans="1:33" ht="12.75">
      <c r="A640" s="2"/>
      <c r="AG640" s="11"/>
    </row>
    <row r="641" spans="1:33" ht="12.75">
      <c r="A641" s="2"/>
      <c r="AG641" s="11"/>
    </row>
    <row r="642" spans="1:33" ht="12.75">
      <c r="A642" s="2"/>
      <c r="AG642" s="11"/>
    </row>
    <row r="643" spans="1:33" ht="12.75">
      <c r="A643" s="2"/>
      <c r="AG643" s="11"/>
    </row>
    <row r="644" spans="1:33" ht="12.75">
      <c r="A644" s="2"/>
      <c r="AG644" s="11"/>
    </row>
    <row r="645" spans="1:33" ht="12.75">
      <c r="A645" s="2"/>
      <c r="AG645" s="11"/>
    </row>
    <row r="646" spans="1:33" ht="12.75">
      <c r="A646" s="2"/>
      <c r="AG646" s="11"/>
    </row>
    <row r="647" spans="1:33" ht="12.75">
      <c r="A647" s="2"/>
      <c r="AG647" s="11"/>
    </row>
    <row r="648" spans="1:33" ht="12.75">
      <c r="A648" s="2"/>
      <c r="AG648" s="11"/>
    </row>
    <row r="649" spans="1:33" ht="12.75">
      <c r="A649" s="2"/>
      <c r="AG649" s="11"/>
    </row>
    <row r="650" spans="1:33" ht="12.75">
      <c r="A650" s="2"/>
      <c r="AG650" s="11"/>
    </row>
    <row r="651" spans="1:33" ht="12.75">
      <c r="A651" s="2"/>
      <c r="AG651" s="11"/>
    </row>
    <row r="652" spans="1:33" ht="12.75">
      <c r="A652" s="2"/>
      <c r="AG652" s="11"/>
    </row>
    <row r="653" spans="1:33" ht="12.75">
      <c r="A653" s="2"/>
      <c r="AG653" s="11"/>
    </row>
    <row r="654" spans="1:33" ht="12.75">
      <c r="A654" s="2"/>
      <c r="AG654" s="11"/>
    </row>
    <row r="655" spans="1:33" ht="12.75">
      <c r="A655" s="2"/>
      <c r="AG655" s="11"/>
    </row>
    <row r="656" spans="1:33" ht="12.75">
      <c r="A656" s="2"/>
      <c r="AG656" s="11"/>
    </row>
    <row r="657" spans="1:33" ht="12.75">
      <c r="A657" s="2"/>
      <c r="AG657" s="11"/>
    </row>
    <row r="658" spans="1:33" ht="12.75">
      <c r="A658" s="2"/>
      <c r="AG658" s="11"/>
    </row>
    <row r="659" spans="1:33" ht="12.75">
      <c r="A659" s="2"/>
      <c r="AG659" s="11"/>
    </row>
    <row r="660" spans="1:33" ht="12.75">
      <c r="A660" s="2"/>
      <c r="AG660" s="11"/>
    </row>
    <row r="661" spans="1:33" ht="12.75">
      <c r="A661" s="2"/>
      <c r="AG661" s="11"/>
    </row>
    <row r="662" spans="1:33" ht="12.75">
      <c r="A662" s="2"/>
      <c r="AG662" s="11"/>
    </row>
    <row r="663" spans="1:33" ht="12.75">
      <c r="A663" s="2"/>
      <c r="AG663" s="11"/>
    </row>
    <row r="664" spans="1:33" ht="12.75">
      <c r="A664" s="2"/>
      <c r="AG664" s="11"/>
    </row>
    <row r="665" spans="1:33" ht="12.75">
      <c r="A665" s="2"/>
      <c r="AG665" s="11"/>
    </row>
    <row r="666" spans="1:33" ht="12.75">
      <c r="A666" s="2"/>
      <c r="AG666" s="11"/>
    </row>
    <row r="667" spans="1:33" ht="12.75">
      <c r="A667" s="2"/>
      <c r="AG667" s="11"/>
    </row>
    <row r="668" spans="1:33" ht="12.75">
      <c r="A668" s="2"/>
      <c r="AG668" s="11"/>
    </row>
    <row r="669" spans="1:33" ht="12.75">
      <c r="A669" s="2"/>
      <c r="AG669" s="11"/>
    </row>
    <row r="670" spans="1:33" ht="12.75">
      <c r="A670" s="2"/>
      <c r="AG670" s="11"/>
    </row>
    <row r="671" spans="1:33" ht="12.75">
      <c r="A671" s="2"/>
      <c r="AG671" s="11"/>
    </row>
    <row r="672" spans="1:33" ht="12.75">
      <c r="A672" s="2"/>
      <c r="AG672" s="11"/>
    </row>
    <row r="673" spans="1:33" ht="12.75">
      <c r="A673" s="2"/>
      <c r="AG673" s="11"/>
    </row>
    <row r="674" spans="1:33" ht="12.75">
      <c r="A674" s="2"/>
      <c r="AG674" s="11"/>
    </row>
    <row r="675" spans="1:33" ht="12.75">
      <c r="A675" s="2"/>
      <c r="AG675" s="11"/>
    </row>
    <row r="676" spans="1:33" ht="12.75">
      <c r="A676" s="2"/>
      <c r="AG676" s="11"/>
    </row>
    <row r="677" spans="1:33" ht="12.75">
      <c r="A677" s="2"/>
      <c r="AG677" s="11"/>
    </row>
    <row r="678" spans="1:33" ht="12.75">
      <c r="A678" s="2"/>
      <c r="AG678" s="11"/>
    </row>
    <row r="679" spans="1:33" ht="12.75">
      <c r="A679" s="2"/>
      <c r="AG679" s="11"/>
    </row>
    <row r="680" spans="1:33" ht="12.75">
      <c r="A680" s="2"/>
      <c r="AG680" s="11"/>
    </row>
    <row r="681" spans="1:33" ht="12.75">
      <c r="A681" s="2"/>
      <c r="AG681" s="11"/>
    </row>
    <row r="682" spans="1:33" ht="12.75">
      <c r="A682" s="2"/>
      <c r="AG682" s="11"/>
    </row>
    <row r="683" spans="1:33" ht="12.75">
      <c r="A683" s="2"/>
      <c r="AG683" s="11"/>
    </row>
    <row r="684" spans="1:33" ht="12.75">
      <c r="A684" s="2"/>
      <c r="AG684" s="11"/>
    </row>
    <row r="685" spans="1:33" ht="12.75">
      <c r="A685" s="2"/>
      <c r="AG685" s="11"/>
    </row>
    <row r="686" spans="1:33" ht="12.75">
      <c r="A686" s="2"/>
      <c r="AG686" s="11"/>
    </row>
    <row r="687" spans="1:33" ht="12.75">
      <c r="A687" s="2"/>
      <c r="AG687" s="11"/>
    </row>
    <row r="688" spans="1:33" ht="12.75">
      <c r="A688" s="2"/>
      <c r="AG688" s="11"/>
    </row>
    <row r="689" spans="1:33" ht="12.75">
      <c r="A689" s="2"/>
      <c r="AG689" s="11"/>
    </row>
    <row r="690" spans="1:33" ht="12.75">
      <c r="A690" s="2"/>
      <c r="AG690" s="11"/>
    </row>
    <row r="691" spans="1:33" ht="12.75">
      <c r="A691" s="2"/>
      <c r="AG691" s="11"/>
    </row>
    <row r="692" spans="1:33" ht="12.75">
      <c r="A692" s="2"/>
      <c r="AG692" s="11"/>
    </row>
    <row r="693" spans="1:33" ht="12.75">
      <c r="A693" s="2"/>
      <c r="AG693" s="11"/>
    </row>
    <row r="694" spans="1:33" ht="12.75">
      <c r="A694" s="2"/>
      <c r="AG694" s="11"/>
    </row>
    <row r="695" spans="1:33" ht="12.75">
      <c r="A695" s="2"/>
      <c r="AG695" s="11"/>
    </row>
    <row r="696" spans="1:33" ht="12.75">
      <c r="A696" s="2"/>
      <c r="AG696" s="11"/>
    </row>
    <row r="697" spans="1:33" ht="12.75">
      <c r="A697" s="2"/>
      <c r="AG697" s="11"/>
    </row>
    <row r="698" spans="1:33" ht="12.75">
      <c r="A698" s="2"/>
      <c r="AG698" s="11"/>
    </row>
    <row r="699" spans="1:33" ht="12.75">
      <c r="A699" s="2"/>
      <c r="AG699" s="11"/>
    </row>
    <row r="700" spans="1:33" ht="12.75">
      <c r="A700" s="2"/>
      <c r="AG700" s="11"/>
    </row>
    <row r="701" spans="1:33" ht="12.75">
      <c r="A701" s="2"/>
      <c r="AG701" s="11"/>
    </row>
    <row r="702" spans="1:33" ht="12.75">
      <c r="A702" s="2"/>
      <c r="AG702" s="11"/>
    </row>
    <row r="703" spans="1:33" ht="12.75">
      <c r="A703" s="2"/>
      <c r="AG703" s="11"/>
    </row>
    <row r="704" spans="1:33" ht="12.75">
      <c r="A704" s="2"/>
      <c r="AG704" s="11"/>
    </row>
    <row r="705" spans="1:33" ht="12.75">
      <c r="A705" s="2"/>
      <c r="AG705" s="11"/>
    </row>
    <row r="706" spans="1:33" ht="12.75">
      <c r="A706" s="2"/>
      <c r="AG706" s="11"/>
    </row>
    <row r="707" spans="1:33" ht="12.75">
      <c r="A707" s="2"/>
      <c r="AG707" s="11"/>
    </row>
    <row r="708" spans="1:33" ht="12.75">
      <c r="A708" s="2"/>
      <c r="AG708" s="11"/>
    </row>
    <row r="709" spans="1:33" ht="12.75">
      <c r="A709" s="2"/>
      <c r="AG709" s="11"/>
    </row>
    <row r="710" spans="1:33" ht="12.75">
      <c r="A710" s="2"/>
      <c r="AG710" s="11"/>
    </row>
    <row r="711" spans="1:33" ht="12.75">
      <c r="A711" s="2"/>
      <c r="AG711" s="11"/>
    </row>
    <row r="712" spans="1:33" ht="12.75">
      <c r="A712" s="2"/>
      <c r="AG712" s="11"/>
    </row>
    <row r="713" spans="1:33" ht="12.75">
      <c r="A713" s="2"/>
      <c r="AG713" s="11"/>
    </row>
    <row r="714" spans="1:33" ht="12.75">
      <c r="A714" s="2"/>
      <c r="AG714" s="11"/>
    </row>
    <row r="715" spans="1:33" ht="12.75">
      <c r="A715" s="2"/>
      <c r="AG715" s="11"/>
    </row>
    <row r="716" spans="1:33" ht="12.75">
      <c r="A716" s="2"/>
      <c r="AG716" s="11"/>
    </row>
    <row r="717" spans="1:33" ht="12.75">
      <c r="A717" s="2"/>
      <c r="AG717" s="11"/>
    </row>
    <row r="718" spans="1:33" ht="12.75">
      <c r="A718" s="2"/>
      <c r="AG718" s="11"/>
    </row>
    <row r="719" spans="1:33" ht="12.75">
      <c r="A719" s="2"/>
      <c r="AG719" s="11"/>
    </row>
    <row r="720" spans="1:33" ht="12.75">
      <c r="A720" s="2"/>
      <c r="AG720" s="11"/>
    </row>
    <row r="721" spans="1:33" ht="12.75">
      <c r="A721" s="2"/>
      <c r="AG721" s="11"/>
    </row>
    <row r="722" spans="1:33" ht="12.75">
      <c r="A722" s="2"/>
      <c r="AG722" s="11"/>
    </row>
    <row r="723" spans="1:33" ht="12.75">
      <c r="A723" s="2"/>
      <c r="AG723" s="11"/>
    </row>
    <row r="724" spans="1:33" ht="12.75">
      <c r="A724" s="2"/>
      <c r="AG724" s="11"/>
    </row>
    <row r="725" spans="1:33" ht="12.75">
      <c r="A725" s="2"/>
      <c r="AG725" s="11"/>
    </row>
    <row r="726" spans="1:33" ht="12.75">
      <c r="A726" s="2"/>
      <c r="AG726" s="11"/>
    </row>
    <row r="727" spans="1:33" ht="12.75">
      <c r="A727" s="2"/>
      <c r="AG727" s="11"/>
    </row>
    <row r="728" spans="1:33" ht="12.75">
      <c r="A728" s="2"/>
      <c r="AG728" s="11"/>
    </row>
    <row r="729" spans="1:33" ht="12.75">
      <c r="A729" s="2"/>
      <c r="AG729" s="11"/>
    </row>
    <row r="730" spans="1:33" ht="12.75">
      <c r="A730" s="2"/>
      <c r="AG730" s="11"/>
    </row>
    <row r="731" spans="1:33" ht="12.75">
      <c r="A731" s="2"/>
      <c r="AG731" s="11"/>
    </row>
    <row r="732" spans="1:33" ht="12.75">
      <c r="A732" s="2"/>
      <c r="AG732" s="11"/>
    </row>
    <row r="733" spans="1:33" ht="12.75">
      <c r="A733" s="2"/>
      <c r="AG733" s="11"/>
    </row>
    <row r="734" spans="1:33" ht="12.75">
      <c r="A734" s="2"/>
      <c r="AG734" s="11"/>
    </row>
    <row r="735" spans="1:33" ht="12.75">
      <c r="A735" s="2"/>
      <c r="AG735" s="11"/>
    </row>
    <row r="736" spans="1:33" ht="12.75">
      <c r="A736" s="2"/>
      <c r="AG736" s="11"/>
    </row>
    <row r="737" spans="1:33" ht="12.75">
      <c r="A737" s="2"/>
      <c r="AG737" s="11"/>
    </row>
    <row r="738" spans="1:33" ht="12.75">
      <c r="A738" s="2"/>
      <c r="AG738" s="11"/>
    </row>
    <row r="739" spans="1:33" ht="12.75">
      <c r="A739" s="2"/>
      <c r="AG739" s="11"/>
    </row>
    <row r="740" spans="1:33" ht="12.75">
      <c r="A740" s="2"/>
      <c r="AG740" s="11"/>
    </row>
    <row r="741" spans="1:33" ht="12.75">
      <c r="A741" s="2"/>
      <c r="AG741" s="11"/>
    </row>
    <row r="742" spans="1:33" ht="12.75">
      <c r="A742" s="2"/>
      <c r="AG742" s="11"/>
    </row>
    <row r="743" spans="1:33" ht="12.75">
      <c r="A743" s="2"/>
      <c r="AG743" s="11"/>
    </row>
    <row r="744" spans="1:33" ht="12.75">
      <c r="A744" s="2"/>
      <c r="AG744" s="11"/>
    </row>
    <row r="745" spans="1:33" ht="12.75">
      <c r="A745" s="2"/>
      <c r="AG745" s="11"/>
    </row>
    <row r="746" spans="1:33" ht="12.75">
      <c r="A746" s="2"/>
      <c r="AG746" s="11"/>
    </row>
    <row r="747" spans="1:33" ht="12.75">
      <c r="A747" s="2"/>
      <c r="AG747" s="11"/>
    </row>
    <row r="748" spans="1:33" ht="12.75">
      <c r="A748" s="2"/>
      <c r="AG748" s="11"/>
    </row>
    <row r="749" spans="1:33" ht="12.75">
      <c r="A749" s="2"/>
      <c r="AG749" s="11"/>
    </row>
    <row r="750" spans="1:33" ht="12.75">
      <c r="A750" s="2"/>
      <c r="AG750" s="11"/>
    </row>
    <row r="751" spans="1:33" ht="12.75">
      <c r="A751" s="2"/>
      <c r="AG751" s="11"/>
    </row>
    <row r="752" spans="1:33" ht="12.75">
      <c r="A752" s="2"/>
      <c r="AG752" s="11"/>
    </row>
    <row r="753" spans="1:33" ht="12.75">
      <c r="A753" s="2"/>
      <c r="AG753" s="11"/>
    </row>
    <row r="754" spans="1:33" ht="12.75">
      <c r="A754" s="2"/>
      <c r="AG754" s="11"/>
    </row>
    <row r="755" spans="1:33" ht="12.75">
      <c r="A755" s="2"/>
      <c r="AG755" s="11"/>
    </row>
    <row r="756" spans="1:33" ht="12.75">
      <c r="A756" s="2"/>
      <c r="AG756" s="11"/>
    </row>
    <row r="757" spans="1:33" ht="12.75">
      <c r="A757" s="2"/>
      <c r="AG757" s="11"/>
    </row>
    <row r="758" spans="1:33" ht="12.75">
      <c r="A758" s="2"/>
      <c r="AG758" s="11"/>
    </row>
    <row r="759" spans="1:33" ht="12.75">
      <c r="A759" s="2"/>
      <c r="AG759" s="11"/>
    </row>
    <row r="760" spans="1:33" ht="12.75">
      <c r="A760" s="2"/>
      <c r="AG760" s="11"/>
    </row>
    <row r="761" spans="1:33" ht="12.75">
      <c r="A761" s="2"/>
      <c r="AG761" s="11"/>
    </row>
    <row r="762" spans="1:33" ht="12.75">
      <c r="A762" s="2"/>
      <c r="AG762" s="11"/>
    </row>
    <row r="763" spans="1:33" ht="12.75">
      <c r="A763" s="2"/>
      <c r="AG763" s="11"/>
    </row>
    <row r="764" spans="1:33" ht="12.75">
      <c r="A764" s="2"/>
      <c r="AG764" s="11"/>
    </row>
    <row r="765" spans="1:33" ht="12.75">
      <c r="A765" s="2"/>
      <c r="AG765" s="11"/>
    </row>
    <row r="766" spans="1:33" ht="12.75">
      <c r="A766" s="2"/>
      <c r="AG766" s="11"/>
    </row>
    <row r="767" spans="1:33" ht="12.75">
      <c r="A767" s="2"/>
      <c r="AG767" s="11"/>
    </row>
    <row r="768" spans="1:33" ht="12.75">
      <c r="A768" s="2"/>
      <c r="AG768" s="11"/>
    </row>
    <row r="769" spans="1:33" ht="12.75">
      <c r="A769" s="2"/>
      <c r="AG769" s="11"/>
    </row>
    <row r="770" spans="1:33" ht="12.75">
      <c r="A770" s="2"/>
      <c r="AG770" s="11"/>
    </row>
    <row r="771" spans="1:33" ht="12.75">
      <c r="A771" s="2"/>
      <c r="AG771" s="11"/>
    </row>
    <row r="772" spans="1:33" ht="12.75">
      <c r="A772" s="2"/>
      <c r="AG772" s="11"/>
    </row>
    <row r="773" spans="1:33" ht="12.75">
      <c r="A773" s="2"/>
      <c r="AG773" s="11"/>
    </row>
    <row r="774" spans="1:33" ht="12.75">
      <c r="A774" s="2"/>
      <c r="AG774" s="11"/>
    </row>
    <row r="775" spans="1:33" ht="12.75">
      <c r="A775" s="2"/>
      <c r="AG775" s="11"/>
    </row>
    <row r="776" spans="1:33" ht="12.75">
      <c r="A776" s="2"/>
      <c r="AG776" s="11"/>
    </row>
    <row r="777" spans="1:33" ht="12.75">
      <c r="A777" s="2"/>
      <c r="AG777" s="11"/>
    </row>
    <row r="778" spans="1:33" ht="12.75">
      <c r="A778" s="2"/>
      <c r="AG778" s="11"/>
    </row>
    <row r="779" spans="1:33" ht="12.75">
      <c r="A779" s="2"/>
      <c r="AG779" s="11"/>
    </row>
    <row r="780" spans="1:33" ht="12.75">
      <c r="A780" s="2"/>
      <c r="AG780" s="11"/>
    </row>
    <row r="781" spans="1:33" ht="12.75">
      <c r="A781" s="2"/>
      <c r="AG781" s="11"/>
    </row>
    <row r="782" spans="1:33" ht="12.75">
      <c r="A782" s="2"/>
      <c r="AG782" s="11"/>
    </row>
    <row r="783" spans="1:33" ht="12.75">
      <c r="A783" s="2"/>
      <c r="AG783" s="11"/>
    </row>
    <row r="784" spans="1:33" ht="12.75">
      <c r="A784" s="2"/>
      <c r="AG784" s="11"/>
    </row>
    <row r="785" spans="1:33" ht="12.75">
      <c r="A785" s="2"/>
      <c r="AG785" s="11"/>
    </row>
    <row r="786" spans="1:33" ht="12.75">
      <c r="A786" s="2"/>
      <c r="AG786" s="11"/>
    </row>
    <row r="787" spans="1:33" ht="12.75">
      <c r="A787" s="2"/>
      <c r="AG787" s="11"/>
    </row>
    <row r="788" spans="1:33" ht="12.75">
      <c r="A788" s="2"/>
      <c r="AG788" s="11"/>
    </row>
    <row r="789" spans="1:33" ht="12.75">
      <c r="A789" s="2"/>
      <c r="AG789" s="11"/>
    </row>
    <row r="790" spans="1:33" ht="12.75">
      <c r="A790" s="2"/>
      <c r="AG790" s="11"/>
    </row>
    <row r="791" spans="1:33" ht="12.75">
      <c r="A791" s="2"/>
      <c r="AG791" s="11"/>
    </row>
    <row r="792" spans="1:33" ht="12.75">
      <c r="A792" s="2"/>
      <c r="AG792" s="11"/>
    </row>
    <row r="793" spans="1:33" ht="12.75">
      <c r="A793" s="2"/>
      <c r="AG793" s="11"/>
    </row>
    <row r="794" spans="1:33" ht="12.75">
      <c r="A794" s="2"/>
      <c r="AG794" s="11"/>
    </row>
    <row r="795" spans="1:33" ht="12.75">
      <c r="A795" s="2"/>
      <c r="AG795" s="11"/>
    </row>
    <row r="796" spans="1:33" ht="12.75">
      <c r="A796" s="2"/>
      <c r="AG796" s="11"/>
    </row>
    <row r="797" spans="1:33" ht="12.75">
      <c r="A797" s="2"/>
      <c r="AG797" s="11"/>
    </row>
    <row r="798" spans="1:33" ht="12.75">
      <c r="A798" s="2"/>
      <c r="AG798" s="11"/>
    </row>
    <row r="799" spans="1:33" ht="12.75">
      <c r="A799" s="2"/>
      <c r="AG799" s="11"/>
    </row>
    <row r="800" spans="1:33" ht="12.75">
      <c r="A800" s="2"/>
      <c r="AG800" s="11"/>
    </row>
    <row r="801" spans="1:33" ht="12.75">
      <c r="A801" s="2"/>
      <c r="AG801" s="11"/>
    </row>
    <row r="802" spans="1:33" ht="12.75">
      <c r="A802" s="2"/>
      <c r="AG802" s="11"/>
    </row>
    <row r="803" spans="1:33" ht="12.75">
      <c r="A803" s="2"/>
      <c r="AG803" s="11"/>
    </row>
    <row r="804" spans="1:33" ht="12.75">
      <c r="A804" s="2"/>
      <c r="AG804" s="11"/>
    </row>
    <row r="805" spans="1:33" ht="12.75">
      <c r="A805" s="2"/>
      <c r="AG805" s="11"/>
    </row>
    <row r="806" spans="1:33" ht="12.75">
      <c r="A806" s="2"/>
      <c r="AG806" s="11"/>
    </row>
    <row r="807" spans="1:33" ht="12.75">
      <c r="A807" s="2"/>
      <c r="AG807" s="11"/>
    </row>
    <row r="808" spans="1:33" ht="12.75">
      <c r="A808" s="2"/>
      <c r="AG808" s="11"/>
    </row>
    <row r="809" spans="1:33" ht="12.75">
      <c r="A809" s="2"/>
      <c r="AG809" s="11"/>
    </row>
    <row r="810" spans="1:33" ht="12.75">
      <c r="A810" s="2"/>
      <c r="AG810" s="11"/>
    </row>
    <row r="811" spans="1:33" ht="12.75">
      <c r="A811" s="2"/>
      <c r="AG811" s="11"/>
    </row>
    <row r="812" spans="1:33" ht="12.75">
      <c r="A812" s="2"/>
      <c r="AG812" s="11"/>
    </row>
    <row r="813" spans="1:33" ht="12.75">
      <c r="A813" s="2"/>
      <c r="AG813" s="11"/>
    </row>
    <row r="814" spans="1:33" ht="12.75">
      <c r="A814" s="2"/>
      <c r="AG814" s="11"/>
    </row>
    <row r="815" spans="1:33" ht="12.75">
      <c r="A815" s="2"/>
      <c r="AG815" s="11"/>
    </row>
    <row r="816" spans="1:33" ht="12.75">
      <c r="A816" s="2"/>
      <c r="AG816" s="11"/>
    </row>
    <row r="817" spans="1:33" ht="12.75">
      <c r="A817" s="2"/>
      <c r="AG817" s="11"/>
    </row>
    <row r="818" spans="1:33" ht="12.75">
      <c r="A818" s="2"/>
      <c r="AG818" s="11"/>
    </row>
    <row r="819" spans="1:33" ht="12.75">
      <c r="A819" s="2"/>
      <c r="AG819" s="11"/>
    </row>
    <row r="820" spans="1:33" ht="12.75">
      <c r="A820" s="2"/>
      <c r="AG820" s="11"/>
    </row>
    <row r="821" spans="1:33" ht="12.75">
      <c r="A821" s="2"/>
      <c r="AG821" s="11"/>
    </row>
    <row r="822" spans="1:33" ht="12.75">
      <c r="A822" s="2"/>
      <c r="AG822" s="11"/>
    </row>
    <row r="823" spans="1:33" ht="12.75">
      <c r="A823" s="2"/>
      <c r="AG823" s="11"/>
    </row>
    <row r="824" spans="1:33" ht="12.75">
      <c r="A824" s="2"/>
      <c r="AG824" s="11"/>
    </row>
    <row r="825" spans="1:33" ht="12.75">
      <c r="A825" s="2"/>
      <c r="AG825" s="11"/>
    </row>
    <row r="826" spans="1:33" ht="12.75">
      <c r="A826" s="2"/>
      <c r="AG826" s="11"/>
    </row>
    <row r="827" spans="1:33" ht="12.75">
      <c r="A827" s="2"/>
      <c r="AG827" s="11"/>
    </row>
    <row r="828" spans="1:33" ht="12.75">
      <c r="A828" s="2"/>
      <c r="AG828" s="11"/>
    </row>
    <row r="829" spans="1:33" ht="12.75">
      <c r="A829" s="2"/>
      <c r="AG829" s="11"/>
    </row>
    <row r="830" spans="1:33" ht="12.75">
      <c r="A830" s="2"/>
      <c r="AG830" s="11"/>
    </row>
    <row r="831" spans="1:33" ht="12.75">
      <c r="A831" s="2"/>
      <c r="AG831" s="11"/>
    </row>
    <row r="832" spans="1:33" ht="12.75">
      <c r="A832" s="2"/>
      <c r="AG832" s="11"/>
    </row>
    <row r="833" spans="1:33" ht="12.75">
      <c r="A833" s="2"/>
      <c r="AG833" s="11"/>
    </row>
    <row r="834" spans="1:33" ht="12.75">
      <c r="A834" s="2"/>
      <c r="AG834" s="11"/>
    </row>
    <row r="835" spans="1:33" ht="12.75">
      <c r="A835" s="2"/>
      <c r="AG835" s="11"/>
    </row>
    <row r="836" spans="1:33" ht="12.75">
      <c r="A836" s="2"/>
      <c r="AG836" s="11"/>
    </row>
    <row r="837" spans="1:33" ht="12.75">
      <c r="A837" s="2"/>
      <c r="AG837" s="11"/>
    </row>
    <row r="838" spans="1:33" ht="12.75">
      <c r="A838" s="2"/>
      <c r="AG838" s="11"/>
    </row>
    <row r="839" spans="1:33" ht="12.75">
      <c r="A839" s="2"/>
      <c r="AG839" s="11"/>
    </row>
    <row r="840" spans="1:33" ht="12.75">
      <c r="A840" s="2"/>
      <c r="AG840" s="11"/>
    </row>
    <row r="841" spans="1:33" ht="12.75">
      <c r="A841" s="2"/>
      <c r="AG841" s="11"/>
    </row>
    <row r="842" spans="1:33" ht="12.75">
      <c r="A842" s="2"/>
      <c r="AG842" s="11"/>
    </row>
    <row r="843" spans="1:33" ht="12.75">
      <c r="A843" s="2"/>
      <c r="AG843" s="11"/>
    </row>
    <row r="844" spans="1:33" ht="12.75">
      <c r="A844" s="2"/>
      <c r="AG844" s="11"/>
    </row>
    <row r="845" spans="1:33" ht="12.75">
      <c r="A845" s="2"/>
      <c r="AG845" s="11"/>
    </row>
    <row r="846" spans="1:33" ht="12.75">
      <c r="A846" s="2"/>
      <c r="AG846" s="11"/>
    </row>
    <row r="847" spans="1:33" ht="12.75">
      <c r="A847" s="2"/>
      <c r="AG847" s="11"/>
    </row>
    <row r="848" spans="1:33" ht="12.75">
      <c r="A848" s="2"/>
      <c r="AG848" s="11"/>
    </row>
    <row r="849" spans="1:33" ht="12.75">
      <c r="A849" s="2"/>
      <c r="AG849" s="11"/>
    </row>
    <row r="850" spans="1:33" ht="12.75">
      <c r="A850" s="2"/>
      <c r="AG850" s="11"/>
    </row>
    <row r="851" spans="1:33" ht="12.75">
      <c r="A851" s="2"/>
      <c r="AG851" s="11"/>
    </row>
    <row r="852" spans="1:33" ht="12.75">
      <c r="A852" s="2"/>
      <c r="AG852" s="11"/>
    </row>
    <row r="853" spans="1:33" ht="12.75">
      <c r="A853" s="2"/>
      <c r="AG853" s="11"/>
    </row>
    <row r="854" spans="1:33" ht="12.75">
      <c r="A854" s="2"/>
      <c r="AG854" s="11"/>
    </row>
    <row r="855" spans="1:33" ht="12.75">
      <c r="A855" s="2"/>
      <c r="AG855" s="11"/>
    </row>
    <row r="856" spans="1:33" ht="12.75">
      <c r="A856" s="2"/>
      <c r="AG856" s="11"/>
    </row>
    <row r="857" spans="1:33" ht="12.75">
      <c r="A857" s="2"/>
      <c r="AG857" s="11"/>
    </row>
    <row r="858" spans="1:33" ht="12.75">
      <c r="A858" s="2"/>
      <c r="AG858" s="11"/>
    </row>
    <row r="859" spans="1:33" ht="12.75">
      <c r="A859" s="2"/>
      <c r="AG859" s="11"/>
    </row>
    <row r="860" spans="1:33" ht="12.75">
      <c r="A860" s="2"/>
      <c r="AG860" s="11"/>
    </row>
    <row r="861" spans="1:33" ht="12.75">
      <c r="A861" s="2"/>
      <c r="AG861" s="11"/>
    </row>
    <row r="862" spans="1:33" ht="12.75">
      <c r="A862" s="2"/>
      <c r="AG862" s="11"/>
    </row>
    <row r="863" spans="1:33" ht="12.75">
      <c r="A863" s="2"/>
      <c r="AG863" s="11"/>
    </row>
    <row r="864" spans="1:33" ht="12.75">
      <c r="A864" s="2"/>
      <c r="AG864" s="11"/>
    </row>
    <row r="865" spans="1:33" ht="12.75">
      <c r="A865" s="2"/>
      <c r="AG865" s="11"/>
    </row>
    <row r="866" spans="1:33" ht="12.75">
      <c r="A866" s="2"/>
      <c r="AG866" s="11"/>
    </row>
    <row r="867" spans="1:33" ht="12.75">
      <c r="A867" s="2"/>
      <c r="AG867" s="11"/>
    </row>
    <row r="868" spans="1:33" ht="12.75">
      <c r="A868" s="2"/>
      <c r="AG868" s="11"/>
    </row>
    <row r="869" spans="1:33" ht="12.75">
      <c r="A869" s="2"/>
      <c r="AG869" s="11"/>
    </row>
    <row r="870" spans="1:33" ht="12.75">
      <c r="A870" s="2"/>
      <c r="AG870" s="11"/>
    </row>
    <row r="871" spans="1:33" ht="12.75">
      <c r="A871" s="2"/>
      <c r="AG871" s="11"/>
    </row>
    <row r="872" spans="1:33" ht="12.75">
      <c r="A872" s="2"/>
      <c r="AG872" s="11"/>
    </row>
    <row r="873" spans="1:33" ht="12.75">
      <c r="A873" s="2"/>
      <c r="AG873" s="11"/>
    </row>
    <row r="874" spans="1:33" ht="12.75">
      <c r="A874" s="2"/>
      <c r="AG874" s="11"/>
    </row>
    <row r="875" spans="1:33" ht="12.75">
      <c r="A875" s="2"/>
      <c r="AG875" s="11"/>
    </row>
    <row r="876" spans="1:33" ht="12.75">
      <c r="A876" s="2"/>
      <c r="AG876" s="11"/>
    </row>
    <row r="877" spans="1:33" ht="12.75">
      <c r="A877" s="2"/>
      <c r="AG877" s="11"/>
    </row>
    <row r="878" spans="1:33" ht="12.75">
      <c r="A878" s="2"/>
      <c r="AG878" s="11"/>
    </row>
    <row r="879" spans="1:33" ht="12.75">
      <c r="A879" s="2"/>
      <c r="AG879" s="11"/>
    </row>
    <row r="880" spans="1:33" ht="12.75">
      <c r="A880" s="2"/>
      <c r="AG880" s="11"/>
    </row>
    <row r="881" spans="1:33" ht="12.75">
      <c r="A881" s="2"/>
      <c r="AG881" s="11"/>
    </row>
    <row r="882" spans="1:33" ht="12.75">
      <c r="A882" s="2"/>
      <c r="AG882" s="11"/>
    </row>
    <row r="883" spans="1:33" ht="12.75">
      <c r="A883" s="2"/>
      <c r="AG883" s="11"/>
    </row>
    <row r="884" spans="1:33" ht="12.75">
      <c r="A884" s="2"/>
      <c r="AG884" s="11"/>
    </row>
    <row r="885" spans="1:33" ht="12.75">
      <c r="A885" s="2"/>
      <c r="AG885" s="11"/>
    </row>
    <row r="886" spans="1:33" ht="12.75">
      <c r="A886" s="2"/>
      <c r="AG886" s="11"/>
    </row>
    <row r="887" spans="1:33" ht="12.75">
      <c r="A887" s="2"/>
      <c r="AG887" s="11"/>
    </row>
    <row r="888" spans="1:33" ht="12.75">
      <c r="A888" s="2"/>
      <c r="AG888" s="11"/>
    </row>
    <row r="889" spans="1:33" ht="12.75">
      <c r="A889" s="2"/>
      <c r="AG889" s="11"/>
    </row>
    <row r="890" spans="1:33" ht="12.75">
      <c r="A890" s="2"/>
      <c r="AG890" s="11"/>
    </row>
    <row r="891" spans="1:33" ht="12.75">
      <c r="A891" s="2"/>
      <c r="AG891" s="11"/>
    </row>
    <row r="892" spans="1:33" ht="12.75">
      <c r="A892" s="2"/>
      <c r="AG892" s="11"/>
    </row>
    <row r="893" spans="1:33" ht="12.75">
      <c r="A893" s="2"/>
      <c r="AG893" s="11"/>
    </row>
    <row r="894" spans="1:33" ht="12.75">
      <c r="A894" s="2"/>
      <c r="AG894" s="11"/>
    </row>
    <row r="895" spans="1:33" ht="12.75">
      <c r="A895" s="2"/>
      <c r="AG895" s="11"/>
    </row>
    <row r="896" spans="1:33" ht="12.75">
      <c r="A896" s="2"/>
      <c r="AG896" s="11"/>
    </row>
    <row r="897" spans="1:33" ht="12.75">
      <c r="A897" s="2"/>
      <c r="AG897" s="11"/>
    </row>
    <row r="898" spans="1:33" ht="12.75">
      <c r="A898" s="2"/>
      <c r="AG898" s="11"/>
    </row>
    <row r="899" spans="1:33" ht="12.75">
      <c r="A899" s="2"/>
      <c r="AG899" s="11"/>
    </row>
    <row r="900" spans="1:33" ht="12.75">
      <c r="A900" s="2"/>
      <c r="AG900" s="11"/>
    </row>
    <row r="901" spans="1:33" ht="12.75">
      <c r="A901" s="2"/>
      <c r="AG901" s="11"/>
    </row>
    <row r="902" spans="1:33" ht="12.75">
      <c r="A902" s="2"/>
      <c r="AG902" s="11"/>
    </row>
    <row r="903" spans="1:33" ht="12.75">
      <c r="A903" s="2"/>
      <c r="AG903" s="11"/>
    </row>
    <row r="904" spans="1:33" ht="12.75">
      <c r="A904" s="2"/>
      <c r="AG904" s="11"/>
    </row>
    <row r="905" spans="1:33" ht="12.75">
      <c r="A905" s="2"/>
      <c r="AG905" s="11"/>
    </row>
    <row r="906" spans="1:33" ht="12.75">
      <c r="A906" s="2"/>
      <c r="AG906" s="11"/>
    </row>
    <row r="907" spans="1:33" ht="12.75">
      <c r="A907" s="2"/>
      <c r="AG907" s="11"/>
    </row>
    <row r="908" spans="1:33" ht="12.75">
      <c r="A908" s="2"/>
      <c r="AG908" s="11"/>
    </row>
    <row r="909" spans="1:33" ht="12.75">
      <c r="A909" s="2"/>
      <c r="AG909" s="11"/>
    </row>
    <row r="910" spans="1:33" ht="12.75">
      <c r="A910" s="2"/>
      <c r="AG910" s="11"/>
    </row>
    <row r="911" spans="1:33" ht="12.75">
      <c r="A911" s="2"/>
      <c r="AG911" s="11"/>
    </row>
    <row r="912" spans="1:33" ht="12.75">
      <c r="A912" s="2"/>
      <c r="AG912" s="11"/>
    </row>
    <row r="913" spans="1:33" ht="12.75">
      <c r="A913" s="2"/>
      <c r="AG913" s="11"/>
    </row>
    <row r="914" spans="1:33" ht="12.75">
      <c r="A914" s="2"/>
      <c r="AG914" s="11"/>
    </row>
    <row r="915" spans="1:33" ht="12.75">
      <c r="A915" s="2"/>
      <c r="AG915" s="11"/>
    </row>
    <row r="916" spans="1:33" ht="12.75">
      <c r="A916" s="2"/>
      <c r="AG916" s="11"/>
    </row>
    <row r="917" spans="1:33" ht="12.75">
      <c r="A917" s="2"/>
      <c r="AG917" s="11"/>
    </row>
    <row r="918" spans="1:33" ht="12.75">
      <c r="A918" s="2"/>
      <c r="AG918" s="11"/>
    </row>
    <row r="919" spans="1:33" ht="12.75">
      <c r="A919" s="2"/>
      <c r="AG919" s="11"/>
    </row>
    <row r="920" spans="1:33" ht="12.75">
      <c r="A920" s="2"/>
      <c r="AG920" s="11"/>
    </row>
    <row r="921" spans="1:33" ht="12.75">
      <c r="A921" s="2"/>
      <c r="AG921" s="11"/>
    </row>
    <row r="922" spans="1:33" ht="12.75">
      <c r="A922" s="2"/>
      <c r="AG922" s="11"/>
    </row>
    <row r="923" spans="1:33" ht="12.75">
      <c r="A923" s="2"/>
      <c r="AG923" s="11"/>
    </row>
    <row r="924" spans="1:33" ht="12.75">
      <c r="A924" s="2"/>
      <c r="AG924" s="11"/>
    </row>
    <row r="925" spans="1:33" ht="12.75">
      <c r="A925" s="2"/>
      <c r="AG925" s="11"/>
    </row>
    <row r="926" spans="1:33" ht="12.75">
      <c r="A926" s="2"/>
      <c r="AG926" s="11"/>
    </row>
    <row r="927" spans="1:33" ht="12.75">
      <c r="A927" s="2"/>
      <c r="AG927" s="11"/>
    </row>
    <row r="928" spans="1:33" ht="12.75">
      <c r="A928" s="2"/>
      <c r="AG928" s="11"/>
    </row>
    <row r="929" spans="1:33" ht="12.75">
      <c r="A929" s="2"/>
      <c r="AG929" s="11"/>
    </row>
    <row r="930" spans="1:33" ht="12.75">
      <c r="A930" s="2"/>
      <c r="AG930" s="11"/>
    </row>
    <row r="931" spans="1:33" ht="12.75">
      <c r="A931" s="2"/>
      <c r="AG931" s="11"/>
    </row>
    <row r="932" spans="1:33" ht="12.75">
      <c r="A932" s="2"/>
      <c r="AG932" s="11"/>
    </row>
    <row r="933" spans="1:33" ht="12.75">
      <c r="A933" s="2"/>
      <c r="AG933" s="11"/>
    </row>
    <row r="934" spans="1:33" ht="12.75">
      <c r="A934" s="2"/>
      <c r="AG934" s="11"/>
    </row>
    <row r="935" spans="1:33" ht="12.75">
      <c r="A935" s="2"/>
      <c r="AG935" s="11"/>
    </row>
    <row r="936" spans="1:33" ht="12.75">
      <c r="A936" s="2"/>
      <c r="AG936" s="11"/>
    </row>
    <row r="937" spans="1:33" ht="12.75">
      <c r="A937" s="2"/>
      <c r="AG937" s="11"/>
    </row>
    <row r="938" spans="1:33" ht="12.75">
      <c r="A938" s="2"/>
      <c r="AG938" s="11"/>
    </row>
    <row r="939" spans="1:33" ht="12.75">
      <c r="A939" s="2"/>
      <c r="AG939" s="11"/>
    </row>
    <row r="940" spans="1:33" ht="12.75">
      <c r="A940" s="2"/>
      <c r="AG940" s="11"/>
    </row>
    <row r="941" spans="1:33" ht="12.75">
      <c r="A941" s="2"/>
      <c r="AG941" s="11"/>
    </row>
    <row r="942" spans="1:33" ht="12.75">
      <c r="A942" s="2"/>
      <c r="AG942" s="11"/>
    </row>
    <row r="943" spans="1:33" ht="12.75">
      <c r="A943" s="2"/>
      <c r="AG943" s="11"/>
    </row>
    <row r="944" spans="1:33" ht="12.75">
      <c r="A944" s="2"/>
      <c r="AG944" s="11"/>
    </row>
    <row r="945" spans="1:33" ht="12.75">
      <c r="A945" s="2"/>
      <c r="AG945" s="11"/>
    </row>
    <row r="946" spans="1:33" ht="12.75">
      <c r="A946" s="2"/>
      <c r="AG946" s="11"/>
    </row>
    <row r="947" spans="1:33" ht="12.75">
      <c r="A947" s="2"/>
      <c r="AG947" s="11"/>
    </row>
    <row r="948" spans="1:33" ht="12.75">
      <c r="A948" s="2"/>
      <c r="AG948" s="11"/>
    </row>
    <row r="949" spans="1:33" ht="12.75">
      <c r="A949" s="2"/>
      <c r="AG949" s="11"/>
    </row>
    <row r="950" spans="1:33" ht="12.75">
      <c r="A950" s="2"/>
      <c r="AG950" s="11"/>
    </row>
    <row r="951" spans="1:33" ht="12.75">
      <c r="A951" s="2"/>
      <c r="AG951" s="11"/>
    </row>
    <row r="952" spans="1:33" ht="12.75">
      <c r="A952" s="2"/>
      <c r="AG952" s="11"/>
    </row>
    <row r="953" spans="1:33" ht="12.75">
      <c r="A953" s="2"/>
      <c r="AG953" s="11"/>
    </row>
    <row r="954" spans="1:33" ht="12.75">
      <c r="A954" s="2"/>
      <c r="AG954" s="11"/>
    </row>
    <row r="955" spans="1:33" ht="12.75">
      <c r="A955" s="2"/>
      <c r="AG955" s="11"/>
    </row>
    <row r="956" spans="1:33" ht="12.75">
      <c r="A956" s="2"/>
      <c r="AG956" s="11"/>
    </row>
    <row r="957" spans="1:33" ht="12.75">
      <c r="A957" s="2"/>
      <c r="AG957" s="11"/>
    </row>
    <row r="958" spans="1:33" ht="12.75">
      <c r="A958" s="2"/>
      <c r="AG958" s="11"/>
    </row>
    <row r="959" spans="1:33" ht="12.75">
      <c r="A959" s="2"/>
      <c r="AG959" s="11"/>
    </row>
    <row r="960" spans="1:33" ht="12.75">
      <c r="A960" s="2"/>
      <c r="AG960" s="11"/>
    </row>
    <row r="961" spans="1:33" ht="12.75">
      <c r="A961" s="2"/>
      <c r="AG961" s="11"/>
    </row>
    <row r="962" spans="1:33" ht="12.75">
      <c r="A962" s="2"/>
      <c r="AG962" s="11"/>
    </row>
    <row r="963" spans="1:33" ht="12.75">
      <c r="A963" s="2"/>
      <c r="AG963" s="11"/>
    </row>
    <row r="964" spans="1:33" ht="12.75">
      <c r="A964" s="2"/>
      <c r="AG964" s="11"/>
    </row>
    <row r="965" spans="1:33" ht="12.75">
      <c r="A965" s="2"/>
      <c r="AG965" s="11"/>
    </row>
    <row r="966" spans="1:33" ht="12.75">
      <c r="A966" s="2"/>
      <c r="AG966" s="11"/>
    </row>
    <row r="967" spans="1:33" ht="12.75">
      <c r="A967" s="2"/>
      <c r="AG967" s="11"/>
    </row>
    <row r="968" spans="1:33" ht="12.75">
      <c r="A968" s="2"/>
      <c r="AG968" s="11"/>
    </row>
    <row r="969" spans="1:33" ht="12.75">
      <c r="A969" s="2"/>
      <c r="AG969" s="11"/>
    </row>
    <row r="970" spans="1:33" ht="12.75">
      <c r="A970" s="2"/>
      <c r="AG970" s="11"/>
    </row>
    <row r="971" spans="1:33" ht="12.75">
      <c r="A971" s="2"/>
      <c r="AG971" s="11"/>
    </row>
    <row r="972" spans="1:33" ht="12.75">
      <c r="A972" s="2"/>
      <c r="AG972" s="11"/>
    </row>
    <row r="973" spans="1:33" ht="12.75">
      <c r="A973" s="2"/>
      <c r="AG973" s="11"/>
    </row>
    <row r="974" spans="1:33" ht="12.75">
      <c r="A974" s="2"/>
      <c r="AG974" s="11"/>
    </row>
    <row r="975" spans="1:33" ht="12.75">
      <c r="A975" s="2"/>
      <c r="AG975" s="11"/>
    </row>
    <row r="976" spans="1:33" ht="12.75">
      <c r="A976" s="2"/>
      <c r="AG976" s="11"/>
    </row>
    <row r="977" spans="1:33" ht="12.75">
      <c r="A977" s="2"/>
      <c r="AG977" s="11"/>
    </row>
    <row r="978" spans="1:33" ht="12.75">
      <c r="A978" s="2"/>
      <c r="AG978" s="11"/>
    </row>
    <row r="979" spans="1:33" ht="12.75">
      <c r="A979" s="2"/>
      <c r="AG979" s="11"/>
    </row>
    <row r="980" spans="1:33" ht="12.75">
      <c r="A980" s="2"/>
      <c r="AG980" s="11"/>
    </row>
    <row r="981" spans="1:33" ht="12.75">
      <c r="A981" s="2"/>
      <c r="AG981" s="11"/>
    </row>
    <row r="982" spans="1:33" ht="12.75">
      <c r="A982" s="2"/>
      <c r="AG982" s="11"/>
    </row>
    <row r="983" spans="1:33" ht="12.75">
      <c r="A983" s="2"/>
      <c r="AG983" s="11"/>
    </row>
    <row r="984" spans="1:33" ht="12.75">
      <c r="A984" s="2"/>
      <c r="AG984" s="11"/>
    </row>
    <row r="985" spans="1:33" ht="12.75">
      <c r="A985" s="2"/>
      <c r="AG985" s="11"/>
    </row>
    <row r="986" spans="1:33" ht="12.75">
      <c r="A986" s="2"/>
      <c r="AG986" s="11"/>
    </row>
    <row r="987" spans="1:33" ht="12.75">
      <c r="A987" s="2"/>
      <c r="AG987" s="11"/>
    </row>
    <row r="988" spans="1:33" ht="12.75">
      <c r="A988" s="2"/>
      <c r="AG988" s="11"/>
    </row>
    <row r="989" spans="1:33" ht="12.75">
      <c r="A989" s="2"/>
      <c r="AG989" s="11"/>
    </row>
    <row r="990" spans="1:33" ht="12.75">
      <c r="A990" s="2"/>
      <c r="AG990" s="11"/>
    </row>
    <row r="991" spans="1:33" ht="12.75">
      <c r="A991" s="2"/>
      <c r="AG991" s="11"/>
    </row>
    <row r="992" spans="1:33" ht="12.75">
      <c r="A992" s="2"/>
      <c r="AG992" s="11"/>
    </row>
    <row r="993" spans="1:33" ht="12.75">
      <c r="A993" s="2"/>
      <c r="AG993" s="11"/>
    </row>
    <row r="994" spans="1:33" ht="12.75">
      <c r="A994" s="2"/>
      <c r="AG994" s="11"/>
    </row>
    <row r="995" spans="1:33" ht="12.75">
      <c r="A995" s="2"/>
      <c r="AG995" s="11"/>
    </row>
    <row r="996" spans="1:33" ht="12.75">
      <c r="A996" s="2"/>
      <c r="AG996" s="11"/>
    </row>
    <row r="997" spans="1:33" ht="12.75">
      <c r="A997" s="2"/>
      <c r="AG997" s="11"/>
    </row>
    <row r="998" spans="1:33" ht="12.75">
      <c r="A998" s="2"/>
      <c r="AG998" s="11"/>
    </row>
    <row r="999" spans="1:33" ht="12.75">
      <c r="A999" s="2"/>
      <c r="AG999" s="11"/>
    </row>
    <row r="1000" spans="1:33" ht="12.75">
      <c r="A1000" s="2"/>
      <c r="AG1000" s="11"/>
    </row>
    <row r="1001" spans="1:33" ht="12.75">
      <c r="A1001" s="2"/>
      <c r="AG1001" s="11"/>
    </row>
    <row r="1002" spans="1:33" ht="12.75">
      <c r="A1002" s="2"/>
      <c r="AG1002" s="11"/>
    </row>
    <row r="1003" spans="1:33" ht="12.75">
      <c r="A1003" s="2"/>
      <c r="AG1003" s="11"/>
    </row>
    <row r="1004" spans="1:33" ht="12.75">
      <c r="A1004" s="2"/>
      <c r="AG1004" s="11"/>
    </row>
    <row r="1005" spans="1:33" ht="12.75">
      <c r="A1005" s="2"/>
      <c r="AG1005" s="11"/>
    </row>
    <row r="1006" spans="1:33" ht="12.75">
      <c r="A1006" s="2"/>
      <c r="AG1006" s="11"/>
    </row>
    <row r="1007" spans="1:33" ht="12.75">
      <c r="A1007" s="2"/>
      <c r="AG1007" s="11"/>
    </row>
    <row r="1008" spans="1:33" ht="12.75">
      <c r="A1008" s="2"/>
      <c r="AG1008" s="11"/>
    </row>
    <row r="1009" spans="1:33" ht="12.75">
      <c r="A1009" s="2"/>
      <c r="AG1009" s="11"/>
    </row>
    <row r="1010" spans="1:33" ht="12.75">
      <c r="A1010" s="2"/>
      <c r="AG1010" s="11"/>
    </row>
    <row r="1011" spans="1:33" ht="12.75">
      <c r="A1011" s="2"/>
      <c r="AG1011" s="11"/>
    </row>
    <row r="1012" spans="1:33" ht="12.75">
      <c r="A1012" s="2"/>
      <c r="AG1012" s="11"/>
    </row>
    <row r="1013" spans="1:33" ht="12.75">
      <c r="A1013" s="2"/>
      <c r="AG1013" s="11"/>
    </row>
    <row r="1014" spans="1:33" ht="12.75">
      <c r="A1014" s="2"/>
      <c r="AG1014" s="11"/>
    </row>
    <row r="1015" spans="1:33" ht="12.75">
      <c r="A1015" s="2"/>
      <c r="AG1015" s="11"/>
    </row>
    <row r="1016" spans="1:33" ht="12.75">
      <c r="A1016" s="2"/>
      <c r="AG1016" s="11"/>
    </row>
    <row r="1017" spans="1:33" ht="12.75">
      <c r="A1017" s="2"/>
      <c r="AG1017" s="11"/>
    </row>
    <row r="1018" spans="1:33" ht="12.75">
      <c r="A1018" s="2"/>
      <c r="AG1018" s="11"/>
    </row>
    <row r="1019" spans="1:33" ht="12.75">
      <c r="A1019" s="2"/>
      <c r="AG1019" s="11"/>
    </row>
    <row r="1020" spans="1:33" ht="12.75">
      <c r="A1020" s="2"/>
      <c r="AG1020" s="11"/>
    </row>
    <row r="1021" spans="1:33" ht="12.75">
      <c r="A1021" s="2"/>
      <c r="AG1021" s="11"/>
    </row>
    <row r="1022" spans="1:33" ht="12.75">
      <c r="A1022" s="2"/>
      <c r="AG1022" s="11"/>
    </row>
    <row r="1023" spans="1:33" ht="12.75">
      <c r="A1023" s="2"/>
      <c r="AG1023" s="11"/>
    </row>
    <row r="1024" spans="1:33" ht="12.75">
      <c r="A1024" s="2"/>
      <c r="AG1024" s="11"/>
    </row>
    <row r="1025" spans="1:33" ht="12.75">
      <c r="A1025" s="2"/>
      <c r="AG1025" s="11"/>
    </row>
    <row r="1026" spans="1:33" ht="12.75">
      <c r="A1026" s="2"/>
      <c r="AG1026" s="11"/>
    </row>
    <row r="1027" spans="1:33" ht="12.75">
      <c r="A1027" s="2"/>
      <c r="AG1027" s="11"/>
    </row>
    <row r="1028" spans="1:33" ht="12.75">
      <c r="A1028" s="2"/>
      <c r="AG1028" s="11"/>
    </row>
    <row r="1029" spans="1:33" ht="12.75">
      <c r="A1029" s="2"/>
      <c r="AG1029" s="11"/>
    </row>
    <row r="1030" spans="1:33" ht="12.75">
      <c r="A1030" s="2"/>
      <c r="AG1030" s="11"/>
    </row>
    <row r="1031" spans="1:33" ht="12.75">
      <c r="A1031" s="2"/>
      <c r="AG1031" s="11"/>
    </row>
    <row r="1032" spans="1:33" ht="12.75">
      <c r="A1032" s="2"/>
      <c r="AG1032" s="11"/>
    </row>
    <row r="1033" spans="1:33" ht="12.75">
      <c r="A1033" s="2"/>
      <c r="AG1033" s="11"/>
    </row>
    <row r="1034" spans="1:33" ht="12.75">
      <c r="A1034" s="2"/>
      <c r="AG1034" s="11"/>
    </row>
    <row r="1035" spans="1:33" ht="12.75">
      <c r="A1035" s="2"/>
      <c r="AG1035" s="11"/>
    </row>
    <row r="1036" spans="1:33" ht="12.75">
      <c r="A1036" s="2"/>
      <c r="AG1036" s="11"/>
    </row>
    <row r="1037" spans="1:33" ht="12.75">
      <c r="A1037" s="2"/>
      <c r="AG1037" s="11"/>
    </row>
    <row r="1038" spans="1:33" ht="12.75">
      <c r="A1038" s="2"/>
      <c r="AG1038" s="11"/>
    </row>
    <row r="1039" spans="1:33" ht="12.75">
      <c r="A1039" s="2"/>
      <c r="AG1039" s="11"/>
    </row>
    <row r="1040" spans="1:33" ht="12.75">
      <c r="A1040" s="2"/>
      <c r="AG1040" s="11"/>
    </row>
    <row r="1041" spans="1:33" ht="12.75">
      <c r="A1041" s="2"/>
      <c r="AG1041" s="11"/>
    </row>
    <row r="1042" spans="1:33" ht="12.75">
      <c r="A1042" s="2"/>
      <c r="AG1042" s="11"/>
    </row>
    <row r="1043" spans="1:33" ht="12.75">
      <c r="A1043" s="2"/>
      <c r="AG1043" s="11"/>
    </row>
    <row r="1044" spans="1:33" ht="12.75">
      <c r="A1044" s="2"/>
      <c r="AG1044" s="11"/>
    </row>
    <row r="1045" spans="1:33" ht="12.75">
      <c r="A1045" s="2"/>
      <c r="AG1045" s="11"/>
    </row>
    <row r="1046" spans="1:33" ht="12.75">
      <c r="A1046" s="2"/>
      <c r="AG1046" s="11"/>
    </row>
    <row r="1047" spans="1:33" ht="12.75">
      <c r="A1047" s="2"/>
      <c r="AG1047" s="11"/>
    </row>
    <row r="1048" spans="1:33" ht="12.75">
      <c r="A1048" s="2"/>
      <c r="AG1048" s="11"/>
    </row>
    <row r="1049" spans="1:33" ht="12.75">
      <c r="A1049" s="2"/>
      <c r="AG1049" s="11"/>
    </row>
    <row r="1050" spans="1:33" ht="12.75">
      <c r="A1050" s="2"/>
      <c r="AG1050" s="11"/>
    </row>
    <row r="1051" spans="1:33" ht="12.75">
      <c r="A1051" s="2"/>
      <c r="AG1051" s="11"/>
    </row>
    <row r="1052" spans="1:33" ht="12.75">
      <c r="A1052" s="2"/>
      <c r="AG1052" s="11"/>
    </row>
    <row r="1053" spans="1:33" ht="12.75">
      <c r="A1053" s="2"/>
      <c r="AG1053" s="11"/>
    </row>
    <row r="1054" spans="1:33" ht="12.75">
      <c r="A1054" s="2"/>
      <c r="AG1054" s="11"/>
    </row>
    <row r="1055" spans="1:33" ht="12.75">
      <c r="A1055" s="2"/>
      <c r="AG1055" s="11"/>
    </row>
    <row r="1056" spans="1:33" ht="12.75">
      <c r="A1056" s="2"/>
      <c r="AG1056" s="11"/>
    </row>
    <row r="1057" spans="1:33" ht="12.75">
      <c r="A1057" s="2"/>
      <c r="AG1057" s="11"/>
    </row>
    <row r="1058" spans="1:33" ht="12.75">
      <c r="A1058" s="2"/>
      <c r="AG1058" s="11"/>
    </row>
    <row r="1059" spans="1:33" ht="12.75">
      <c r="A1059" s="2"/>
      <c r="AG1059" s="11"/>
    </row>
    <row r="1060" spans="1:33" ht="12.75">
      <c r="A1060" s="2"/>
      <c r="AG1060" s="11"/>
    </row>
    <row r="1061" spans="1:33" ht="12.75">
      <c r="A1061" s="2"/>
      <c r="AG1061" s="11"/>
    </row>
    <row r="1062" spans="1:33" ht="12.75">
      <c r="A1062" s="2"/>
      <c r="AG1062" s="11"/>
    </row>
    <row r="1063" spans="1:33" ht="12.75">
      <c r="A1063" s="2"/>
      <c r="AG1063" s="11"/>
    </row>
    <row r="1064" spans="1:33" ht="12.75">
      <c r="A1064" s="2"/>
      <c r="AG1064" s="11"/>
    </row>
    <row r="1065" spans="1:33" ht="12.75">
      <c r="A1065" s="2"/>
      <c r="AG1065" s="11"/>
    </row>
    <row r="1066" spans="1:33" ht="12.75">
      <c r="A1066" s="2"/>
      <c r="AG1066" s="11"/>
    </row>
    <row r="1067" spans="1:33" ht="12.75">
      <c r="A1067" s="2"/>
      <c r="AG1067" s="11"/>
    </row>
    <row r="1068" spans="1:33" ht="12.75">
      <c r="A1068" s="2"/>
      <c r="AG1068" s="11"/>
    </row>
    <row r="1069" spans="1:33" ht="12.75">
      <c r="A1069" s="2"/>
      <c r="AG1069" s="11"/>
    </row>
    <row r="1070" spans="1:33" ht="12.75">
      <c r="A1070" s="2"/>
      <c r="AG1070" s="11"/>
    </row>
    <row r="1071" spans="1:33" ht="12.75">
      <c r="A1071" s="2"/>
      <c r="AG1071" s="11"/>
    </row>
    <row r="1072" spans="1:33" ht="12.75">
      <c r="A1072" s="2"/>
      <c r="AG1072" s="11"/>
    </row>
    <row r="1073" spans="1:33" ht="12.75">
      <c r="A1073" s="2"/>
      <c r="AG1073" s="11"/>
    </row>
    <row r="1074" spans="1:33" ht="12.75">
      <c r="A1074" s="2"/>
      <c r="AG1074" s="11"/>
    </row>
    <row r="1075" spans="1:33" ht="12.75">
      <c r="A1075" s="2"/>
      <c r="AG1075" s="11"/>
    </row>
    <row r="1076" spans="1:33" ht="12.75">
      <c r="A1076" s="2"/>
      <c r="AG1076" s="11"/>
    </row>
    <row r="1077" spans="1:33" ht="12.75">
      <c r="A1077" s="2"/>
      <c r="AG1077" s="11"/>
    </row>
    <row r="1078" spans="1:33" ht="12.75">
      <c r="A1078" s="2"/>
      <c r="AG1078" s="11"/>
    </row>
    <row r="1079" spans="1:33" ht="12.75">
      <c r="A1079" s="2"/>
      <c r="AG1079" s="11"/>
    </row>
    <row r="1080" spans="1:33" ht="12.75">
      <c r="A1080" s="2"/>
      <c r="AG1080" s="11"/>
    </row>
    <row r="1081" spans="1:33" ht="12.75">
      <c r="A1081" s="2"/>
      <c r="AG1081" s="11"/>
    </row>
    <row r="1082" spans="1:33" ht="12.75">
      <c r="A1082" s="2"/>
      <c r="AG1082" s="11"/>
    </row>
    <row r="1083" spans="1:33" ht="12.75">
      <c r="A1083" s="2"/>
      <c r="AG1083" s="11"/>
    </row>
    <row r="1084" spans="1:33" ht="12.75">
      <c r="A1084" s="2"/>
      <c r="AG1084" s="11"/>
    </row>
    <row r="1085" spans="1:33" ht="12.75">
      <c r="A1085" s="2"/>
      <c r="AG1085" s="11"/>
    </row>
    <row r="1086" spans="1:33" ht="12.75">
      <c r="A1086" s="2"/>
      <c r="AG1086" s="11"/>
    </row>
    <row r="1087" spans="1:33" ht="12.75">
      <c r="A1087" s="2"/>
      <c r="AG1087" s="11"/>
    </row>
    <row r="1088" spans="1:33" ht="12.75">
      <c r="A1088" s="2"/>
      <c r="AG1088" s="11"/>
    </row>
    <row r="1089" spans="1:33" ht="12.75">
      <c r="A1089" s="2"/>
      <c r="AG1089" s="11"/>
    </row>
    <row r="1090" spans="1:33" ht="12.75">
      <c r="A1090" s="2"/>
      <c r="AG1090" s="11"/>
    </row>
    <row r="1091" spans="1:33" ht="12.75">
      <c r="A1091" s="2"/>
      <c r="AG1091" s="11"/>
    </row>
    <row r="1092" spans="1:33" ht="12.75">
      <c r="A1092" s="2"/>
      <c r="AG1092" s="11"/>
    </row>
    <row r="1093" spans="1:33" ht="12.75">
      <c r="A1093" s="2"/>
      <c r="AG1093" s="11"/>
    </row>
    <row r="1094" spans="1:33" ht="12.75">
      <c r="A1094" s="2"/>
      <c r="AG1094" s="11"/>
    </row>
    <row r="1095" spans="1:33" ht="12.75">
      <c r="A1095" s="2"/>
      <c r="AG1095" s="11"/>
    </row>
    <row r="1096" spans="1:33" ht="12.75">
      <c r="A1096" s="2"/>
      <c r="AG1096" s="11"/>
    </row>
    <row r="1097" spans="1:33" ht="12.75">
      <c r="A1097" s="2"/>
      <c r="AG1097" s="11"/>
    </row>
    <row r="1098" spans="1:33" ht="12.75">
      <c r="A1098" s="2"/>
      <c r="AG1098" s="11"/>
    </row>
    <row r="1099" spans="1:33" ht="12.75">
      <c r="A1099" s="2"/>
      <c r="AG1099" s="11"/>
    </row>
    <row r="1100" spans="1:33" ht="12.75">
      <c r="A1100" s="2"/>
      <c r="AG1100" s="11"/>
    </row>
    <row r="1101" spans="1:33" ht="12.75">
      <c r="A1101" s="2"/>
      <c r="AG1101" s="11"/>
    </row>
    <row r="1102" spans="1:33" ht="12.75">
      <c r="A1102" s="2"/>
      <c r="AG1102" s="11"/>
    </row>
    <row r="1103" spans="1:33" ht="12.75">
      <c r="A1103" s="2"/>
      <c r="AG1103" s="11"/>
    </row>
    <row r="1104" spans="1:33" ht="12.75">
      <c r="A1104" s="2"/>
      <c r="AG1104" s="11"/>
    </row>
    <row r="1105" spans="1:33" ht="12.75">
      <c r="A1105" s="2"/>
      <c r="AG1105" s="11"/>
    </row>
    <row r="1106" spans="1:33" ht="12.75">
      <c r="A1106" s="2"/>
      <c r="AG1106" s="11"/>
    </row>
    <row r="1107" spans="1:33" ht="12.75">
      <c r="A1107" s="2"/>
      <c r="AG1107" s="11"/>
    </row>
    <row r="1108" spans="1:33" ht="12.75">
      <c r="A1108" s="2"/>
      <c r="AG1108" s="11"/>
    </row>
    <row r="1109" spans="1:33" ht="12.75">
      <c r="A1109" s="2"/>
      <c r="AG1109" s="11"/>
    </row>
    <row r="1110" spans="1:33" ht="12.75">
      <c r="A1110" s="2"/>
      <c r="AG1110" s="11"/>
    </row>
    <row r="1111" spans="1:33" ht="12.75">
      <c r="A1111" s="2"/>
      <c r="AG1111" s="11"/>
    </row>
    <row r="1112" spans="1:33" ht="12.75">
      <c r="A1112" s="2"/>
      <c r="AG1112" s="11"/>
    </row>
    <row r="1113" spans="1:33" ht="12.75">
      <c r="A1113" s="2"/>
      <c r="AG1113" s="11"/>
    </row>
    <row r="1114" spans="1:33" ht="12.75">
      <c r="A1114" s="2"/>
      <c r="AG1114" s="11"/>
    </row>
    <row r="1115" spans="1:33" ht="12.75">
      <c r="A1115" s="2"/>
      <c r="AG1115" s="11"/>
    </row>
    <row r="1116" spans="1:33" ht="12.75">
      <c r="A1116" s="2"/>
      <c r="AG1116" s="11"/>
    </row>
    <row r="1117" spans="1:33" ht="12.75">
      <c r="A1117" s="2"/>
      <c r="AG1117" s="11"/>
    </row>
    <row r="1118" spans="1:33" ht="12.75">
      <c r="A1118" s="2"/>
      <c r="AG1118" s="11"/>
    </row>
    <row r="1119" spans="1:33" ht="12.75">
      <c r="A1119" s="2"/>
      <c r="AG1119" s="11"/>
    </row>
    <row r="1120" spans="1:33" ht="12.75">
      <c r="A1120" s="2"/>
      <c r="AG1120" s="11"/>
    </row>
    <row r="1121" spans="1:33" ht="12.75">
      <c r="A1121" s="2"/>
      <c r="AG1121" s="11"/>
    </row>
    <row r="1122" spans="1:33" ht="12.75">
      <c r="A1122" s="2"/>
      <c r="AG1122" s="11"/>
    </row>
    <row r="1123" spans="1:33" ht="12.75">
      <c r="A1123" s="2"/>
      <c r="AG1123" s="11"/>
    </row>
    <row r="1124" spans="1:33" ht="12.75">
      <c r="A1124" s="2"/>
      <c r="AG1124" s="11"/>
    </row>
    <row r="1125" spans="1:33" ht="12.75">
      <c r="A1125" s="2"/>
      <c r="AG1125" s="11"/>
    </row>
    <row r="1126" spans="1:33" ht="12.75">
      <c r="A1126" s="2"/>
      <c r="AG1126" s="11"/>
    </row>
    <row r="1127" spans="1:33" ht="12.75">
      <c r="A1127" s="2"/>
      <c r="AG1127" s="11"/>
    </row>
    <row r="1128" spans="1:33" ht="12.75">
      <c r="A1128" s="2"/>
      <c r="AG1128" s="11"/>
    </row>
    <row r="1129" spans="1:33" ht="12.75">
      <c r="A1129" s="2"/>
      <c r="AG1129" s="11"/>
    </row>
    <row r="1130" spans="1:33" ht="12.75">
      <c r="A1130" s="2"/>
      <c r="AG1130" s="11"/>
    </row>
    <row r="1131" spans="1:33" ht="12.75">
      <c r="A1131" s="2"/>
      <c r="AG1131" s="11"/>
    </row>
    <row r="1132" spans="1:33" ht="12.75">
      <c r="A1132" s="2"/>
      <c r="AG1132" s="11"/>
    </row>
    <row r="1133" spans="1:33" ht="12.75">
      <c r="A1133" s="2"/>
      <c r="AG1133" s="11"/>
    </row>
    <row r="1134" spans="1:33" ht="12.75">
      <c r="A1134" s="2"/>
      <c r="AG1134" s="11"/>
    </row>
    <row r="1135" spans="1:33" ht="12.75">
      <c r="A1135" s="2"/>
      <c r="AG1135" s="11"/>
    </row>
    <row r="1136" spans="1:33" ht="12.75">
      <c r="A1136" s="2"/>
      <c r="AG1136" s="11"/>
    </row>
    <row r="1137" spans="1:33" ht="12.75">
      <c r="A1137" s="2"/>
      <c r="AG1137" s="11"/>
    </row>
    <row r="1138" spans="1:33" ht="12.75">
      <c r="A1138" s="2"/>
      <c r="AG1138" s="11"/>
    </row>
    <row r="1139" spans="1:33" ht="12.75">
      <c r="A1139" s="2"/>
      <c r="AG1139" s="11"/>
    </row>
    <row r="1140" spans="1:33" ht="12.75">
      <c r="A1140" s="2"/>
      <c r="AG1140" s="11"/>
    </row>
    <row r="1141" spans="1:33" ht="12.75">
      <c r="A1141" s="2"/>
      <c r="AG1141" s="11"/>
    </row>
    <row r="1142" spans="1:33" ht="12.75">
      <c r="A1142" s="2"/>
      <c r="AG1142" s="11"/>
    </row>
    <row r="1143" spans="1:33" ht="12.75">
      <c r="A1143" s="2"/>
      <c r="AG1143" s="11"/>
    </row>
    <row r="1144" spans="1:33" ht="12.75">
      <c r="A1144" s="2"/>
      <c r="AG1144" s="11"/>
    </row>
    <row r="1145" spans="1:33" ht="12.75">
      <c r="A1145" s="2"/>
      <c r="AG1145" s="11"/>
    </row>
    <row r="1146" spans="1:33" ht="12.75">
      <c r="A1146" s="2"/>
      <c r="AG1146" s="11"/>
    </row>
    <row r="1147" spans="1:33" ht="12.75">
      <c r="A1147" s="2"/>
      <c r="AG1147" s="11"/>
    </row>
    <row r="1148" spans="1:33" ht="12.75">
      <c r="A1148" s="2"/>
      <c r="AG1148" s="11"/>
    </row>
    <row r="1149" spans="1:33" ht="12.75">
      <c r="A1149" s="2"/>
      <c r="AG1149" s="11"/>
    </row>
    <row r="1150" spans="1:33" ht="12.75">
      <c r="A1150" s="2"/>
      <c r="AG1150" s="11"/>
    </row>
    <row r="1151" spans="1:33" ht="12.75">
      <c r="A1151" s="2"/>
      <c r="AG1151" s="11"/>
    </row>
    <row r="1152" spans="1:33" ht="12.75">
      <c r="A1152" s="2"/>
      <c r="AG1152" s="11"/>
    </row>
    <row r="1153" spans="1:33" ht="12.75">
      <c r="A1153" s="2"/>
      <c r="AG1153" s="11"/>
    </row>
    <row r="1154" spans="1:33" ht="12.75">
      <c r="A1154" s="2"/>
      <c r="AG1154" s="11"/>
    </row>
    <row r="1155" spans="1:33" ht="12.75">
      <c r="A1155" s="2"/>
      <c r="AG1155" s="11"/>
    </row>
    <row r="1156" spans="1:33" ht="12.75">
      <c r="A1156" s="2"/>
      <c r="AG1156" s="11"/>
    </row>
    <row r="1157" spans="1:33" ht="12.75">
      <c r="A1157" s="2"/>
      <c r="AG1157" s="11"/>
    </row>
    <row r="1158" spans="1:33" ht="12.75">
      <c r="A1158" s="2"/>
      <c r="AG1158" s="11"/>
    </row>
    <row r="1159" spans="1:33" ht="12.75">
      <c r="A1159" s="2"/>
      <c r="AG1159" s="11"/>
    </row>
    <row r="1160" spans="1:33" ht="12.75">
      <c r="A1160" s="2"/>
      <c r="AG1160" s="11"/>
    </row>
    <row r="1161" spans="1:33" ht="12.75">
      <c r="A1161" s="2"/>
      <c r="AG1161" s="11"/>
    </row>
    <row r="1162" spans="1:33" ht="12.75">
      <c r="A1162" s="2"/>
      <c r="AG1162" s="11"/>
    </row>
    <row r="1163" spans="1:33" ht="12.75">
      <c r="A1163" s="2"/>
      <c r="AG1163" s="11"/>
    </row>
    <row r="1164" spans="1:33" ht="12.75">
      <c r="A1164" s="2"/>
      <c r="AG1164" s="11"/>
    </row>
    <row r="1165" spans="1:33" ht="12.75">
      <c r="A1165" s="2"/>
      <c r="AG1165" s="11"/>
    </row>
    <row r="1166" spans="1:33" ht="12.75">
      <c r="A1166" s="2"/>
      <c r="AG1166" s="11"/>
    </row>
    <row r="1167" spans="1:33" ht="12.75">
      <c r="A1167" s="2"/>
      <c r="AG1167" s="11"/>
    </row>
    <row r="1168" spans="1:33" ht="12.75">
      <c r="A1168" s="2"/>
      <c r="AG1168" s="11"/>
    </row>
    <row r="1169" spans="1:33" ht="12.75">
      <c r="A1169" s="2"/>
      <c r="AG1169" s="11"/>
    </row>
    <row r="1170" spans="1:33" ht="12.75">
      <c r="A1170" s="2"/>
      <c r="AG1170" s="11"/>
    </row>
    <row r="1171" spans="1:33" ht="12.75">
      <c r="A1171" s="2"/>
      <c r="AG1171" s="11"/>
    </row>
    <row r="1172" spans="1:33" ht="12.75">
      <c r="A1172" s="2"/>
      <c r="AG1172" s="11"/>
    </row>
    <row r="1173" spans="1:33" ht="12.75">
      <c r="A1173" s="2"/>
      <c r="AG1173" s="11"/>
    </row>
    <row r="1174" spans="1:33" ht="12.75">
      <c r="A1174" s="2"/>
      <c r="AG1174" s="11"/>
    </row>
    <row r="1175" spans="1:33" ht="12.75">
      <c r="A1175" s="2"/>
      <c r="AG1175" s="11"/>
    </row>
    <row r="1176" spans="1:33" ht="12.75">
      <c r="A1176" s="2"/>
      <c r="AG1176" s="11"/>
    </row>
    <row r="1177" spans="1:33" ht="12.75">
      <c r="A1177" s="2"/>
      <c r="AG1177" s="11"/>
    </row>
    <row r="1178" spans="1:33" ht="12.75">
      <c r="A1178" s="2"/>
      <c r="AG1178" s="11"/>
    </row>
    <row r="1179" spans="1:33" ht="12.75">
      <c r="A1179" s="2"/>
      <c r="AG1179" s="11"/>
    </row>
    <row r="1180" spans="1:33" ht="12.75">
      <c r="A1180" s="2"/>
      <c r="AG1180" s="11"/>
    </row>
    <row r="1181" spans="1:33" ht="12.75">
      <c r="A1181" s="2"/>
      <c r="AG1181" s="11"/>
    </row>
    <row r="1182" spans="1:33" ht="12.75">
      <c r="A1182" s="2"/>
      <c r="AG1182" s="11"/>
    </row>
    <row r="1183" spans="1:33" ht="12.75">
      <c r="A1183" s="2"/>
      <c r="AG1183" s="11"/>
    </row>
    <row r="1184" spans="1:33" ht="12.75">
      <c r="A1184" s="2"/>
      <c r="AG1184" s="11"/>
    </row>
    <row r="1185" spans="1:33" ht="12.75">
      <c r="A1185" s="2"/>
      <c r="AG1185" s="11"/>
    </row>
    <row r="1186" spans="1:33" ht="12.75">
      <c r="A1186" s="2"/>
      <c r="AG1186" s="11"/>
    </row>
    <row r="1187" spans="1:33" ht="12.75">
      <c r="A1187" s="2"/>
      <c r="AG1187" s="11"/>
    </row>
    <row r="1188" spans="1:33" ht="12.75">
      <c r="A1188" s="2"/>
      <c r="AG1188" s="11"/>
    </row>
    <row r="1189" spans="1:33" ht="12.75">
      <c r="A1189" s="2"/>
      <c r="AG1189" s="11"/>
    </row>
    <row r="1190" spans="1:33" ht="12.75">
      <c r="A1190" s="2"/>
      <c r="AG1190" s="11"/>
    </row>
    <row r="1191" spans="1:33" ht="12.75">
      <c r="A1191" s="2"/>
      <c r="AG1191" s="11"/>
    </row>
    <row r="1192" spans="1:33" ht="12.75">
      <c r="A1192" s="2"/>
      <c r="AG1192" s="11"/>
    </row>
    <row r="1193" spans="1:33" ht="12.75">
      <c r="A1193" s="2"/>
      <c r="AG1193" s="11"/>
    </row>
    <row r="1194" spans="1:33" ht="12.75">
      <c r="A1194" s="2"/>
      <c r="AG1194" s="11"/>
    </row>
    <row r="1195" spans="1:33" ht="12.75">
      <c r="A1195" s="2"/>
      <c r="AG1195" s="11"/>
    </row>
    <row r="1196" spans="1:33" ht="12.75">
      <c r="A1196" s="2"/>
      <c r="AG1196" s="11"/>
    </row>
    <row r="1197" spans="1:33" ht="12.75">
      <c r="A1197" s="2"/>
      <c r="AG1197" s="11"/>
    </row>
    <row r="1198" spans="1:33" ht="12.75">
      <c r="A1198" s="2"/>
      <c r="AG1198" s="11"/>
    </row>
    <row r="1199" spans="1:33" ht="12.75">
      <c r="A1199" s="2"/>
      <c r="AG1199" s="11"/>
    </row>
    <row r="1200" spans="1:33" ht="12.75">
      <c r="A1200" s="2"/>
      <c r="AG1200" s="11"/>
    </row>
    <row r="1201" spans="1:33" ht="12.75">
      <c r="A1201" s="2"/>
      <c r="AG1201" s="11"/>
    </row>
    <row r="1202" spans="1:33" ht="12.75">
      <c r="A1202" s="2"/>
      <c r="AG1202" s="11"/>
    </row>
    <row r="1203" spans="1:33" ht="12.75">
      <c r="A1203" s="2"/>
      <c r="AG1203" s="11"/>
    </row>
    <row r="1204" spans="1:33" ht="12.75">
      <c r="A1204" s="2"/>
      <c r="AG1204" s="11"/>
    </row>
    <row r="1205" spans="1:33" ht="12.75">
      <c r="A1205" s="2"/>
      <c r="AG1205" s="11"/>
    </row>
    <row r="1206" spans="1:33" ht="12.75">
      <c r="A1206" s="2"/>
      <c r="AG1206" s="11"/>
    </row>
    <row r="1207" spans="1:33" ht="12.75">
      <c r="A1207" s="2"/>
      <c r="AG1207" s="11"/>
    </row>
    <row r="1208" spans="1:33" ht="12.75">
      <c r="A1208" s="2"/>
      <c r="AG1208" s="11"/>
    </row>
    <row r="1209" spans="1:33" ht="12.75">
      <c r="A1209" s="2"/>
      <c r="AG1209" s="11"/>
    </row>
    <row r="1210" spans="1:33" ht="12.75">
      <c r="A1210" s="2"/>
      <c r="AG1210" s="11"/>
    </row>
    <row r="1211" spans="1:33" ht="12.75">
      <c r="A1211" s="2"/>
      <c r="AG1211" s="11"/>
    </row>
    <row r="1212" spans="1:33" ht="12.75">
      <c r="A1212" s="2"/>
      <c r="AG1212" s="11"/>
    </row>
    <row r="1213" spans="1:33" ht="12.75">
      <c r="A1213" s="2"/>
      <c r="AG1213" s="11"/>
    </row>
    <row r="1214" spans="1:33" ht="12.75">
      <c r="A1214" s="2"/>
      <c r="AG1214" s="11"/>
    </row>
    <row r="1215" spans="1:33" ht="12.75">
      <c r="A1215" s="2"/>
      <c r="AG1215" s="11"/>
    </row>
    <row r="1216" spans="1:33" ht="12.75">
      <c r="A1216" s="2"/>
      <c r="AG1216" s="11"/>
    </row>
    <row r="1217" spans="1:33" ht="12.75">
      <c r="A1217" s="2"/>
      <c r="AG1217" s="11"/>
    </row>
    <row r="1218" spans="1:33" ht="12.75">
      <c r="A1218" s="2"/>
      <c r="AG1218" s="11"/>
    </row>
    <row r="1219" spans="1:33" ht="12.75">
      <c r="A1219" s="2"/>
      <c r="AG1219" s="11"/>
    </row>
    <row r="1220" spans="1:33" ht="12.75">
      <c r="A1220" s="2"/>
      <c r="AG1220" s="11"/>
    </row>
    <row r="1221" spans="1:33" ht="12.75">
      <c r="A1221" s="2"/>
      <c r="AG1221" s="11"/>
    </row>
    <row r="1222" spans="1:33" ht="12.75">
      <c r="A1222" s="2"/>
      <c r="AG1222" s="11"/>
    </row>
    <row r="1223" spans="1:33" ht="12.75">
      <c r="A1223" s="2"/>
      <c r="AG1223" s="11"/>
    </row>
    <row r="1224" spans="1:33" ht="12.75">
      <c r="A1224" s="2"/>
      <c r="AG1224" s="11"/>
    </row>
    <row r="1225" spans="1:33" ht="12.75">
      <c r="A1225" s="2"/>
      <c r="AG1225" s="11"/>
    </row>
    <row r="1226" spans="1:33" ht="12.75">
      <c r="A1226" s="2"/>
      <c r="AG1226" s="11"/>
    </row>
    <row r="1227" spans="1:33" ht="12.75">
      <c r="A1227" s="2"/>
      <c r="AG1227" s="11"/>
    </row>
    <row r="1228" spans="1:33" ht="12.75">
      <c r="A1228" s="2"/>
      <c r="AG1228" s="11"/>
    </row>
    <row r="1229" spans="1:33" ht="12.75">
      <c r="A1229" s="2"/>
      <c r="AG1229" s="11"/>
    </row>
    <row r="1230" spans="1:33" ht="12.75">
      <c r="A1230" s="2"/>
      <c r="AG1230" s="11"/>
    </row>
    <row r="1231" spans="1:33" ht="12.75">
      <c r="A1231" s="2"/>
      <c r="AG1231" s="11"/>
    </row>
    <row r="1232" spans="1:33" ht="12.75">
      <c r="A1232" s="2"/>
      <c r="AG1232" s="11"/>
    </row>
    <row r="1233" spans="1:33" ht="12.75">
      <c r="A1233" s="2"/>
      <c r="AG1233" s="11"/>
    </row>
    <row r="1234" spans="1:33" ht="12.75">
      <c r="A1234" s="2"/>
      <c r="AG1234" s="11"/>
    </row>
    <row r="1235" spans="1:33" ht="12.75">
      <c r="A1235" s="2"/>
      <c r="AG1235" s="11"/>
    </row>
    <row r="1236" spans="1:33" ht="12.75">
      <c r="A1236" s="2"/>
      <c r="AG1236" s="11"/>
    </row>
    <row r="1237" spans="1:33" ht="12.75">
      <c r="A1237" s="2"/>
      <c r="AG1237" s="11"/>
    </row>
    <row r="1238" spans="1:33" ht="12.75">
      <c r="A1238" s="2"/>
      <c r="AG1238" s="11"/>
    </row>
    <row r="1239" spans="1:33" ht="12.75">
      <c r="A1239" s="2"/>
      <c r="AG1239" s="11"/>
    </row>
    <row r="1240" spans="1:33" ht="12.75">
      <c r="A1240" s="2"/>
      <c r="AG1240" s="11"/>
    </row>
    <row r="1241" spans="1:33" ht="12.75">
      <c r="A1241" s="2"/>
      <c r="AG1241" s="11"/>
    </row>
    <row r="1242" spans="1:33" ht="12.75">
      <c r="A1242" s="2"/>
      <c r="AG1242" s="11"/>
    </row>
    <row r="1243" spans="1:33" ht="12.75">
      <c r="A1243" s="2"/>
      <c r="AG1243" s="11"/>
    </row>
    <row r="1244" spans="1:33" ht="12.75">
      <c r="A1244" s="2"/>
      <c r="AG1244" s="11"/>
    </row>
    <row r="1245" spans="1:33" ht="12.75">
      <c r="A1245" s="2"/>
      <c r="AG1245" s="11"/>
    </row>
    <row r="1246" spans="1:33" ht="12.75">
      <c r="A1246" s="2"/>
      <c r="AG1246" s="11"/>
    </row>
    <row r="1247" spans="1:33" ht="12.75">
      <c r="A1247" s="2"/>
      <c r="AG1247" s="11"/>
    </row>
    <row r="1248" spans="1:33" ht="12.75">
      <c r="A1248" s="2"/>
      <c r="AG1248" s="11"/>
    </row>
    <row r="1249" spans="1:33" ht="12.75">
      <c r="A1249" s="2"/>
      <c r="AG1249" s="11"/>
    </row>
    <row r="1250" spans="1:33" ht="12.75">
      <c r="A1250" s="2"/>
      <c r="AG1250" s="11"/>
    </row>
    <row r="1251" spans="1:33" ht="12.75">
      <c r="A1251" s="2"/>
      <c r="AG1251" s="11"/>
    </row>
    <row r="1252" spans="1:33" ht="12.75">
      <c r="A1252" s="2"/>
      <c r="AG1252" s="11"/>
    </row>
    <row r="1253" spans="1:33" ht="12.75">
      <c r="A1253" s="2"/>
      <c r="AG1253" s="11"/>
    </row>
    <row r="1254" spans="1:33" ht="12.75">
      <c r="A1254" s="2"/>
      <c r="AG1254" s="11"/>
    </row>
    <row r="1255" spans="1:33" ht="12.75">
      <c r="A1255" s="2"/>
      <c r="AG1255" s="11"/>
    </row>
    <row r="1256" spans="1:33" ht="12.75">
      <c r="A1256" s="2"/>
      <c r="AG1256" s="11"/>
    </row>
    <row r="1257" spans="1:33" ht="12.75">
      <c r="A1257" s="2"/>
      <c r="AG1257" s="11"/>
    </row>
    <row r="1258" spans="1:33" ht="12.75">
      <c r="A1258" s="2"/>
      <c r="AG1258" s="11"/>
    </row>
    <row r="1259" spans="1:33" ht="12.75">
      <c r="A1259" s="2"/>
      <c r="AG1259" s="11"/>
    </row>
    <row r="1260" spans="1:33" ht="12.75">
      <c r="A1260" s="2"/>
      <c r="AG1260" s="11"/>
    </row>
    <row r="1261" spans="1:33" ht="12.75">
      <c r="A1261" s="2"/>
      <c r="AG1261" s="11"/>
    </row>
    <row r="1262" spans="1:33" ht="12.75">
      <c r="A1262" s="2"/>
      <c r="AG1262" s="11"/>
    </row>
    <row r="1263" spans="1:33" ht="12.75">
      <c r="A1263" s="2"/>
      <c r="AG1263" s="11"/>
    </row>
    <row r="1264" spans="1:33" ht="12.75">
      <c r="A1264" s="2"/>
      <c r="AG1264" s="11"/>
    </row>
    <row r="1265" spans="1:33" ht="12.75">
      <c r="A1265" s="2"/>
      <c r="AG1265" s="11"/>
    </row>
    <row r="1266" spans="1:33" ht="12.75">
      <c r="A1266" s="2"/>
      <c r="AG1266" s="11"/>
    </row>
    <row r="1267" spans="1:33" ht="12.75">
      <c r="A1267" s="2"/>
      <c r="AG1267" s="11"/>
    </row>
    <row r="1268" spans="1:33" ht="12.75">
      <c r="A1268" s="2"/>
      <c r="AG1268" s="11"/>
    </row>
    <row r="1269" spans="1:33" ht="12.75">
      <c r="A1269" s="2"/>
      <c r="AG1269" s="11"/>
    </row>
    <row r="1270" spans="1:33" ht="12.75">
      <c r="A1270" s="2"/>
      <c r="AG1270" s="11"/>
    </row>
    <row r="1271" spans="1:33" ht="12.75">
      <c r="A1271" s="2"/>
      <c r="AG1271" s="11"/>
    </row>
    <row r="1272" spans="1:33" ht="12.75">
      <c r="A1272" s="2"/>
      <c r="AG1272" s="11"/>
    </row>
    <row r="1273" spans="1:33" ht="12.75">
      <c r="A1273" s="2"/>
      <c r="AG1273" s="11"/>
    </row>
    <row r="1274" spans="1:33" ht="12.75">
      <c r="A1274" s="2"/>
      <c r="AG1274" s="11"/>
    </row>
    <row r="1275" spans="1:33" ht="12.75">
      <c r="A1275" s="2"/>
      <c r="AG1275" s="11"/>
    </row>
    <row r="1276" spans="1:33" ht="12.75">
      <c r="A1276" s="2"/>
      <c r="AG1276" s="11"/>
    </row>
    <row r="1277" spans="1:33" ht="12.75">
      <c r="A1277" s="2"/>
      <c r="AG1277" s="11"/>
    </row>
    <row r="1278" spans="1:33" ht="12.75">
      <c r="A1278" s="2"/>
      <c r="AG1278" s="11"/>
    </row>
    <row r="1279" spans="1:33" ht="12.75">
      <c r="A1279" s="2"/>
      <c r="AG1279" s="11"/>
    </row>
    <row r="1280" spans="1:33" ht="12.75">
      <c r="A1280" s="2"/>
      <c r="AG1280" s="11"/>
    </row>
    <row r="1281" spans="1:33" ht="12.75">
      <c r="A1281" s="2"/>
      <c r="AG1281" s="11"/>
    </row>
    <row r="1282" spans="1:33" ht="12.75">
      <c r="A1282" s="2"/>
      <c r="AG1282" s="11"/>
    </row>
    <row r="1283" spans="1:33" ht="12.75">
      <c r="A1283" s="2"/>
      <c r="AG1283" s="11"/>
    </row>
    <row r="1284" spans="1:33" ht="12.75">
      <c r="A1284" s="2"/>
      <c r="AG1284" s="11"/>
    </row>
    <row r="1285" spans="1:33" ht="12.75">
      <c r="A1285" s="2"/>
      <c r="AG1285" s="11"/>
    </row>
    <row r="1286" spans="1:33" ht="12.75">
      <c r="A1286" s="2"/>
      <c r="AG1286" s="11"/>
    </row>
    <row r="1287" spans="1:33" ht="12.75">
      <c r="A1287" s="2"/>
      <c r="AG1287" s="11"/>
    </row>
    <row r="1288" spans="1:33" ht="12.75">
      <c r="A1288" s="2"/>
      <c r="AG1288" s="11"/>
    </row>
    <row r="1289" spans="1:33" ht="12.75">
      <c r="A1289" s="2"/>
      <c r="AG1289" s="11"/>
    </row>
    <row r="1290" spans="1:33" ht="12.75">
      <c r="A1290" s="2"/>
      <c r="AG1290" s="11"/>
    </row>
    <row r="1291" spans="1:33" ht="12.75">
      <c r="A1291" s="2"/>
      <c r="AG1291" s="11"/>
    </row>
    <row r="1292" spans="1:33" ht="12.75">
      <c r="A1292" s="2"/>
      <c r="AG1292" s="11"/>
    </row>
    <row r="1293" spans="1:33" ht="12.75">
      <c r="A1293" s="2"/>
      <c r="AG1293" s="11"/>
    </row>
    <row r="1294" spans="1:33" ht="12.75">
      <c r="A1294" s="2"/>
      <c r="AG1294" s="11"/>
    </row>
    <row r="1295" spans="1:33" ht="12.75">
      <c r="A1295" s="2"/>
      <c r="AG1295" s="11"/>
    </row>
    <row r="1296" spans="1:33" ht="12.75">
      <c r="A1296" s="2"/>
      <c r="AG1296" s="11"/>
    </row>
    <row r="1297" spans="1:33" ht="12.75">
      <c r="A1297" s="2"/>
      <c r="AG1297" s="11"/>
    </row>
    <row r="1298" spans="1:33" ht="12.75">
      <c r="A1298" s="2"/>
      <c r="AG1298" s="11"/>
    </row>
    <row r="1299" spans="1:33" ht="12.75">
      <c r="A1299" s="2"/>
      <c r="AG1299" s="11"/>
    </row>
    <row r="1300" spans="1:33" ht="12.75">
      <c r="A1300" s="2"/>
      <c r="AG1300" s="11"/>
    </row>
    <row r="1301" spans="1:33" ht="12.75">
      <c r="A1301" s="2"/>
      <c r="AG1301" s="11"/>
    </row>
    <row r="1302" spans="1:33" ht="12.75">
      <c r="A1302" s="2"/>
      <c r="AG1302" s="11"/>
    </row>
    <row r="1303" spans="1:33" ht="12.75">
      <c r="A1303" s="2"/>
      <c r="AG1303" s="11"/>
    </row>
    <row r="1304" spans="1:33" ht="12.75">
      <c r="A1304" s="2"/>
      <c r="AG1304" s="11"/>
    </row>
    <row r="1305" spans="1:33" ht="12.75">
      <c r="A1305" s="2"/>
      <c r="AG1305" s="11"/>
    </row>
    <row r="1306" spans="1:33" ht="12.75">
      <c r="A1306" s="2"/>
      <c r="AG1306" s="11"/>
    </row>
    <row r="1307" spans="1:33" ht="12.75">
      <c r="A1307" s="2"/>
      <c r="AG1307" s="11"/>
    </row>
    <row r="1308" spans="1:33" ht="12.75">
      <c r="A1308" s="2"/>
      <c r="AG1308" s="11"/>
    </row>
    <row r="1309" spans="1:33" ht="12.75">
      <c r="A1309" s="2"/>
      <c r="AG1309" s="11"/>
    </row>
    <row r="1310" spans="1:33" ht="12.75">
      <c r="A1310" s="2"/>
      <c r="AG1310" s="11"/>
    </row>
    <row r="1311" spans="1:33" ht="12.75">
      <c r="A1311" s="2"/>
      <c r="AG1311" s="11"/>
    </row>
    <row r="1312" spans="1:33" ht="12.75">
      <c r="A1312" s="2"/>
      <c r="AG1312" s="11"/>
    </row>
    <row r="1313" spans="1:33" ht="12.75">
      <c r="A1313" s="2"/>
      <c r="AG1313" s="11"/>
    </row>
    <row r="1314" spans="1:33" ht="12.75">
      <c r="A1314" s="2"/>
      <c r="AG1314" s="11"/>
    </row>
    <row r="1315" spans="1:33" ht="12.75">
      <c r="A1315" s="4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6"/>
      <c r="AA1315" s="6"/>
      <c r="AG1315" s="11"/>
    </row>
    <row r="1316" spans="1:33" ht="12.75">
      <c r="A1316" s="2"/>
      <c r="AG1316" s="11"/>
    </row>
    <row r="1317" spans="1:33" ht="12.75">
      <c r="A1317" s="2"/>
      <c r="AG1317" s="11"/>
    </row>
    <row r="1318" spans="1:33" ht="12.75">
      <c r="A1318" s="2"/>
      <c r="AG1318" s="11"/>
    </row>
    <row r="1319" spans="1:33" ht="12.75">
      <c r="A1319" s="2"/>
      <c r="AG1319" s="11"/>
    </row>
    <row r="1320" spans="1:33" ht="12.75">
      <c r="A1320" s="2"/>
      <c r="AG1320" s="11"/>
    </row>
    <row r="1321" spans="1:33" ht="12.75">
      <c r="A1321" s="2"/>
      <c r="AG1321" s="11"/>
    </row>
    <row r="1322" spans="1:33" ht="12.75">
      <c r="A1322" s="2"/>
      <c r="AG1322" s="11"/>
    </row>
    <row r="1323" spans="1:33" ht="12.75">
      <c r="A1323" s="2"/>
      <c r="AG1323" s="11"/>
    </row>
    <row r="1324" spans="1:33" ht="12.75">
      <c r="A1324" s="2"/>
      <c r="AG1324" s="11"/>
    </row>
    <row r="1325" spans="1:33" ht="12.75">
      <c r="A1325" s="2"/>
      <c r="AG1325" s="11"/>
    </row>
    <row r="1326" spans="1:33" ht="12.75">
      <c r="A1326" s="2"/>
      <c r="AG1326" s="11"/>
    </row>
    <row r="1327" spans="1:33" ht="12.75">
      <c r="A1327" s="2"/>
      <c r="AG1327" s="11"/>
    </row>
    <row r="1328" spans="1:33" ht="12.75">
      <c r="A1328" s="2"/>
      <c r="AG1328" s="11"/>
    </row>
    <row r="1329" spans="1:33" ht="12.75">
      <c r="A1329" s="2"/>
      <c r="AG1329" s="11"/>
    </row>
    <row r="1330" spans="1:33" ht="12.75">
      <c r="A1330" s="2"/>
      <c r="AG1330" s="11"/>
    </row>
    <row r="1331" spans="1:33" ht="12.75">
      <c r="A1331" s="2"/>
      <c r="AG1331" s="11"/>
    </row>
    <row r="1332" spans="1:33" ht="12.75">
      <c r="A1332" s="2"/>
      <c r="AG1332" s="11"/>
    </row>
    <row r="1333" spans="1:33" ht="12.75">
      <c r="A1333" s="2"/>
      <c r="AG1333" s="11"/>
    </row>
    <row r="1334" spans="1:33" ht="12.75">
      <c r="A1334" s="4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6"/>
      <c r="AA1334" s="6"/>
      <c r="AG1334" s="11"/>
    </row>
    <row r="1335" spans="1:33" ht="12.75">
      <c r="A1335" s="2"/>
      <c r="AG1335" s="11"/>
    </row>
    <row r="1336" spans="1:33" ht="12.75">
      <c r="A1336" s="2"/>
      <c r="AG1336" s="11"/>
    </row>
    <row r="1337" spans="1:33" ht="12.75">
      <c r="A1337" s="2"/>
      <c r="AG1337" s="11"/>
    </row>
    <row r="1338" spans="1:33" ht="12.75">
      <c r="A1338" s="2"/>
      <c r="AG1338" s="11"/>
    </row>
    <row r="1339" spans="1:33" ht="12.75">
      <c r="A1339" s="2"/>
      <c r="AG1339" s="11"/>
    </row>
    <row r="1340" spans="1:33" ht="12.75">
      <c r="A1340" s="2"/>
      <c r="AG1340" s="11"/>
    </row>
    <row r="1341" spans="1:33" ht="12.75">
      <c r="A1341" s="2"/>
      <c r="AG1341" s="11"/>
    </row>
    <row r="1342" spans="1:33" ht="12.75">
      <c r="A1342" s="2"/>
      <c r="AG1342" s="11"/>
    </row>
    <row r="1343" spans="1:33" ht="12.75">
      <c r="A1343" s="2"/>
      <c r="AG1343" s="11"/>
    </row>
    <row r="1344" spans="1:33" ht="12.75">
      <c r="A1344" s="2"/>
      <c r="AG1344" s="11"/>
    </row>
    <row r="1345" spans="1:33" ht="12.75">
      <c r="A1345" s="2"/>
      <c r="AG1345" s="11"/>
    </row>
    <row r="1346" spans="1:33" ht="12.75">
      <c r="A1346" s="2"/>
      <c r="AG1346" s="11"/>
    </row>
    <row r="1347" spans="1:33" ht="12.75">
      <c r="A1347" s="2"/>
      <c r="AG1347" s="11"/>
    </row>
    <row r="1348" spans="1:33" ht="12.75">
      <c r="A1348" s="2"/>
      <c r="AG1348" s="11"/>
    </row>
    <row r="1349" spans="1:33" ht="12.75">
      <c r="A1349" s="2"/>
      <c r="AG1349" s="11"/>
    </row>
    <row r="1350" spans="1:33" ht="12.75">
      <c r="A1350" s="2"/>
      <c r="AG1350" s="11"/>
    </row>
    <row r="1351" spans="1:33" ht="12.75">
      <c r="A1351" s="2"/>
      <c r="AG1351" s="11"/>
    </row>
    <row r="1352" spans="1:33" ht="12.75">
      <c r="A1352" s="2"/>
      <c r="AG1352" s="11"/>
    </row>
    <row r="1353" spans="1:33" ht="12.75">
      <c r="A1353" s="2"/>
      <c r="AG1353" s="11"/>
    </row>
    <row r="1354" spans="1:33" ht="12.75">
      <c r="A1354" s="2"/>
      <c r="AG1354" s="11"/>
    </row>
    <row r="1355" spans="1:33" ht="12.75">
      <c r="A1355" s="2"/>
      <c r="AG1355" s="11"/>
    </row>
    <row r="1356" spans="1:33" ht="12.75">
      <c r="A1356" s="2"/>
      <c r="AG1356" s="11"/>
    </row>
    <row r="1357" spans="1:33" ht="12.75">
      <c r="A1357" s="2"/>
      <c r="AG1357" s="11"/>
    </row>
    <row r="1358" spans="1:33" ht="12.75">
      <c r="A1358" s="2"/>
      <c r="AG1358" s="11"/>
    </row>
    <row r="1359" spans="1:33" ht="12.75">
      <c r="A1359" s="2"/>
      <c r="AG1359" s="11"/>
    </row>
    <row r="1360" spans="1:33" ht="12.75">
      <c r="A1360" s="2"/>
      <c r="AG1360" s="11"/>
    </row>
    <row r="1361" spans="1:33" ht="12.75">
      <c r="A1361" s="2"/>
      <c r="AG1361" s="11"/>
    </row>
    <row r="1362" spans="1:33" ht="12.75">
      <c r="A1362" s="2"/>
      <c r="AG1362" s="11"/>
    </row>
    <row r="1363" spans="1:33" ht="12.75">
      <c r="A1363" s="2"/>
      <c r="AG1363" s="11"/>
    </row>
    <row r="1364" spans="1:33" ht="12.75">
      <c r="A1364" s="2"/>
      <c r="AG1364" s="11"/>
    </row>
    <row r="1365" spans="1:33" ht="12.75">
      <c r="A1365" s="2"/>
      <c r="AG1365" s="11"/>
    </row>
    <row r="1366" spans="1:33" ht="12.75">
      <c r="A1366" s="2"/>
      <c r="AG1366" s="11"/>
    </row>
    <row r="1367" spans="1:33" ht="12.75">
      <c r="A1367" s="2"/>
      <c r="AG1367" s="11"/>
    </row>
    <row r="1368" spans="1:33" ht="12.75">
      <c r="A1368" s="2"/>
      <c r="AG1368" s="11"/>
    </row>
    <row r="1369" spans="1:33" ht="12.75">
      <c r="A1369" s="2"/>
      <c r="AG1369" s="11"/>
    </row>
    <row r="1370" spans="1:33" ht="12.75">
      <c r="A1370" s="2"/>
      <c r="AG1370" s="11"/>
    </row>
    <row r="1371" spans="1:33" ht="12.75">
      <c r="A1371" s="2"/>
      <c r="AG1371" s="11"/>
    </row>
    <row r="1372" spans="1:33" ht="12.75">
      <c r="A1372" s="2"/>
      <c r="AG1372" s="11"/>
    </row>
    <row r="1373" spans="1:33" ht="12.75">
      <c r="A1373" s="2"/>
      <c r="AG1373" s="11"/>
    </row>
    <row r="1374" spans="1:33" ht="12.75">
      <c r="A1374" s="2"/>
      <c r="AG1374" s="11"/>
    </row>
    <row r="1375" spans="1:33" ht="12.75">
      <c r="A1375" s="2"/>
      <c r="AG1375" s="11"/>
    </row>
    <row r="1376" spans="1:33" ht="12.75">
      <c r="A1376" s="2"/>
      <c r="AG1376" s="11"/>
    </row>
    <row r="1377" spans="1:33" ht="12.75">
      <c r="A1377" s="2"/>
      <c r="AG1377" s="11"/>
    </row>
    <row r="1378" spans="1:33" ht="12.75">
      <c r="A1378" s="2"/>
      <c r="AG1378" s="11"/>
    </row>
    <row r="1379" spans="1:33" ht="12.75">
      <c r="A1379" s="2"/>
      <c r="AG1379" s="11"/>
    </row>
    <row r="1380" spans="1:33" ht="12.75">
      <c r="A1380" s="2"/>
      <c r="AG1380" s="11"/>
    </row>
    <row r="1381" spans="1:33" ht="12.75">
      <c r="A1381" s="2"/>
      <c r="AG1381" s="11"/>
    </row>
    <row r="1382" spans="1:33" ht="12.75">
      <c r="A1382" s="2"/>
      <c r="AG1382" s="11"/>
    </row>
    <row r="1383" spans="1:33" ht="12.75">
      <c r="A1383" s="2"/>
      <c r="AG1383" s="11"/>
    </row>
    <row r="1384" spans="1:33" ht="12.75">
      <c r="A1384" s="2"/>
      <c r="AG1384" s="11"/>
    </row>
    <row r="1385" spans="1:33" ht="12.75">
      <c r="A1385" s="2"/>
      <c r="AG1385" s="11"/>
    </row>
    <row r="1386" spans="1:33" ht="12.75">
      <c r="A1386" s="2"/>
      <c r="AG1386" s="11"/>
    </row>
    <row r="1387" spans="1:33" ht="12.75">
      <c r="A1387" s="2"/>
      <c r="AG1387" s="11"/>
    </row>
    <row r="1388" spans="1:33" ht="12.75">
      <c r="A1388" s="2"/>
      <c r="AG1388" s="11"/>
    </row>
    <row r="1389" spans="1:33" ht="12.75">
      <c r="A1389" s="2"/>
      <c r="AG1389" s="11"/>
    </row>
    <row r="1390" spans="1:33" ht="12.75">
      <c r="A1390" s="2"/>
      <c r="AG1390" s="11"/>
    </row>
    <row r="1391" spans="1:33" ht="12.75">
      <c r="A1391" s="2"/>
      <c r="AG1391" s="11"/>
    </row>
    <row r="1392" spans="1:33" ht="12.75">
      <c r="A1392" s="2"/>
      <c r="AG1392" s="11"/>
    </row>
    <row r="1393" spans="1:33" ht="12.75">
      <c r="A1393" s="2"/>
      <c r="AG1393" s="11"/>
    </row>
    <row r="1394" spans="1:33" ht="12.75">
      <c r="A1394" s="2"/>
      <c r="AG1394" s="11"/>
    </row>
    <row r="1395" spans="1:33" ht="12.75">
      <c r="A1395" s="2"/>
      <c r="AG1395" s="11"/>
    </row>
    <row r="1396" spans="1:33" ht="12.75">
      <c r="A1396" s="2"/>
      <c r="AG1396" s="11"/>
    </row>
    <row r="1397" spans="1:33" ht="12.75">
      <c r="A1397" s="2"/>
      <c r="AG1397" s="11"/>
    </row>
    <row r="1398" spans="1:33" ht="12.75">
      <c r="A1398" s="2"/>
      <c r="AG1398" s="11"/>
    </row>
    <row r="1399" spans="1:33" ht="12.75">
      <c r="A1399" s="2"/>
      <c r="AG1399" s="11"/>
    </row>
    <row r="1400" spans="1:33" ht="12.75">
      <c r="A1400" s="2"/>
      <c r="AG1400" s="11"/>
    </row>
    <row r="1401" spans="1:33" ht="12.75">
      <c r="A1401" s="2"/>
      <c r="AG1401" s="11"/>
    </row>
    <row r="1402" spans="1:33" ht="12.75">
      <c r="A1402" s="2"/>
      <c r="AG1402" s="11"/>
    </row>
    <row r="1403" spans="1:33" ht="12.75">
      <c r="A1403" s="2"/>
      <c r="AG1403" s="11"/>
    </row>
    <row r="1404" spans="1:33" ht="12.75">
      <c r="A1404" s="2"/>
      <c r="AG1404" s="11"/>
    </row>
    <row r="1405" spans="1:33" ht="12.75">
      <c r="A1405" s="2"/>
      <c r="AG1405" s="11"/>
    </row>
    <row r="1406" spans="1:33" ht="12.75">
      <c r="A1406" s="2"/>
      <c r="AG1406" s="11"/>
    </row>
    <row r="1407" spans="1:33" ht="12.75">
      <c r="A1407" s="2"/>
      <c r="AG1407" s="11"/>
    </row>
    <row r="1408" spans="1:33" ht="12.75">
      <c r="A1408" s="2"/>
      <c r="AG1408" s="11"/>
    </row>
    <row r="1409" spans="1:33" ht="12.75">
      <c r="A1409" s="2"/>
      <c r="AG1409" s="11"/>
    </row>
    <row r="1410" spans="1:33" ht="12.75">
      <c r="A1410" s="2"/>
      <c r="AG1410" s="11"/>
    </row>
    <row r="1411" spans="1:33" ht="12.75">
      <c r="A1411" s="2"/>
      <c r="AG1411" s="11"/>
    </row>
    <row r="1412" spans="1:33" ht="12.75">
      <c r="A1412" s="2"/>
      <c r="AG1412" s="11"/>
    </row>
    <row r="1413" spans="1:33" ht="12.75">
      <c r="A1413" s="2"/>
      <c r="AG1413" s="11"/>
    </row>
    <row r="1414" spans="1:33" ht="12.75">
      <c r="A1414" s="2"/>
      <c r="AG1414" s="11"/>
    </row>
    <row r="1415" spans="1:33" ht="12.75">
      <c r="A1415" s="2"/>
      <c r="AG1415" s="11"/>
    </row>
    <row r="1416" spans="1:33" ht="12.75">
      <c r="A1416" s="2"/>
      <c r="AG1416" s="11"/>
    </row>
    <row r="1417" spans="1:33" ht="12.75">
      <c r="A1417" s="2"/>
      <c r="AG1417" s="11"/>
    </row>
    <row r="1418" spans="1:33" ht="12.75">
      <c r="A1418" s="2"/>
      <c r="AG1418" s="11"/>
    </row>
    <row r="1419" spans="1:33" ht="12.75">
      <c r="A1419" s="2"/>
      <c r="AG1419" s="11"/>
    </row>
    <row r="1420" spans="1:33" ht="12.75">
      <c r="A1420" s="2"/>
      <c r="AG1420" s="11"/>
    </row>
    <row r="1421" spans="1:33" ht="12.75">
      <c r="A1421" s="2"/>
      <c r="AG1421" s="11"/>
    </row>
    <row r="1422" spans="1:33" ht="12.75">
      <c r="A1422" s="2"/>
      <c r="AG1422" s="11"/>
    </row>
    <row r="1423" spans="1:33" ht="12.75">
      <c r="A1423" s="2"/>
      <c r="AG1423" s="11"/>
    </row>
    <row r="1424" spans="1:33" ht="12.75">
      <c r="A1424" s="2"/>
      <c r="AG1424" s="11"/>
    </row>
    <row r="1425" spans="1:33" ht="12.75">
      <c r="A1425" s="2"/>
      <c r="AG1425" s="11"/>
    </row>
    <row r="1426" spans="1:33" ht="12.75">
      <c r="A1426" s="2"/>
      <c r="AG1426" s="11"/>
    </row>
    <row r="1427" spans="1:33" ht="12.75">
      <c r="A1427" s="2"/>
      <c r="AG1427" s="11"/>
    </row>
    <row r="1428" spans="1:33" ht="12.75">
      <c r="A1428" s="2"/>
      <c r="AG1428" s="11"/>
    </row>
    <row r="1429" spans="1:33" ht="12.75">
      <c r="A1429" s="2"/>
      <c r="AG1429" s="11"/>
    </row>
    <row r="1430" spans="1:33" ht="12.75">
      <c r="A1430" s="2"/>
      <c r="AG1430" s="11"/>
    </row>
    <row r="1431" spans="1:33" ht="12.75">
      <c r="A1431" s="2"/>
      <c r="AG1431" s="11"/>
    </row>
    <row r="1432" spans="1:33" ht="12.75">
      <c r="A1432" s="2"/>
      <c r="AG1432" s="11"/>
    </row>
    <row r="1433" spans="1:33" ht="12.75">
      <c r="A1433" s="2"/>
      <c r="AG1433" s="11"/>
    </row>
    <row r="1434" spans="1:33" ht="12.75">
      <c r="A1434" s="2"/>
      <c r="AG1434" s="11"/>
    </row>
    <row r="1435" spans="1:33" ht="12.75">
      <c r="A1435" s="2"/>
      <c r="AG1435" s="11"/>
    </row>
    <row r="1436" spans="1:33" ht="12.75">
      <c r="A1436" s="2"/>
      <c r="AG1436" s="11"/>
    </row>
    <row r="1437" spans="1:33" ht="12.75">
      <c r="A1437" s="2"/>
      <c r="AG1437" s="11"/>
    </row>
    <row r="1438" spans="1:33" ht="12.75">
      <c r="A1438" s="2"/>
      <c r="AG1438" s="11"/>
    </row>
    <row r="1439" spans="1:33" ht="12.75">
      <c r="A1439" s="2"/>
      <c r="AG1439" s="11"/>
    </row>
    <row r="1440" spans="1:33" ht="12.75">
      <c r="A1440" s="2"/>
      <c r="AG1440" s="11"/>
    </row>
    <row r="1441" spans="1:33" ht="12.75">
      <c r="A1441" s="2"/>
      <c r="AG1441" s="11"/>
    </row>
    <row r="1442" spans="1:33" ht="12.75">
      <c r="A1442" s="2"/>
      <c r="AG1442" s="11"/>
    </row>
    <row r="1443" spans="1:33" ht="12.75">
      <c r="A1443" s="2"/>
      <c r="AG1443" s="11"/>
    </row>
    <row r="1444" spans="1:33" ht="12.75">
      <c r="A1444" s="2"/>
      <c r="AG1444" s="11"/>
    </row>
    <row r="1445" spans="1:33" ht="12.75">
      <c r="A1445" s="2"/>
      <c r="AG1445" s="11"/>
    </row>
    <row r="1446" spans="1:33" ht="12.75">
      <c r="A1446" s="2"/>
      <c r="AG1446" s="11"/>
    </row>
    <row r="1447" spans="1:33" ht="12.75">
      <c r="A1447" s="2"/>
      <c r="AG1447" s="11"/>
    </row>
    <row r="1448" spans="1:33" ht="12.75">
      <c r="A1448" s="2"/>
      <c r="AG1448" s="11"/>
    </row>
    <row r="1449" spans="1:33" ht="12.75">
      <c r="A1449" s="2"/>
      <c r="AG1449" s="11"/>
    </row>
    <row r="1450" spans="1:33" ht="12.75">
      <c r="A1450" s="2"/>
      <c r="AG1450" s="11"/>
    </row>
    <row r="1451" spans="1:33" ht="12.75">
      <c r="A1451" s="2"/>
      <c r="AG1451" s="11"/>
    </row>
    <row r="1452" spans="1:33" ht="12.75">
      <c r="A1452" s="2"/>
      <c r="AG1452" s="11"/>
    </row>
    <row r="1453" spans="1:33" ht="12.75">
      <c r="A1453" s="2"/>
      <c r="AG1453" s="11"/>
    </row>
    <row r="1454" spans="1:33" ht="12.75">
      <c r="A1454" s="2"/>
      <c r="AG1454" s="11"/>
    </row>
    <row r="1455" spans="1:33" ht="12.75">
      <c r="A1455" s="2"/>
      <c r="AG1455" s="11"/>
    </row>
    <row r="1456" spans="1:33" ht="12.75">
      <c r="A1456" s="2"/>
      <c r="AG1456" s="11"/>
    </row>
    <row r="1457" spans="1:33" ht="12.75">
      <c r="A1457" s="2"/>
      <c r="AG1457" s="11"/>
    </row>
    <row r="1458" spans="1:33" ht="12.75">
      <c r="A1458" s="2"/>
      <c r="AG1458" s="11"/>
    </row>
    <row r="1459" spans="1:33" ht="12.75">
      <c r="A1459" s="2"/>
      <c r="AG1459" s="11"/>
    </row>
    <row r="1460" spans="1:33" ht="12.75">
      <c r="A1460" s="2"/>
      <c r="AG1460" s="11"/>
    </row>
    <row r="1461" spans="1:33" ht="12.75">
      <c r="A1461" s="2"/>
      <c r="AG1461" s="11"/>
    </row>
    <row r="1462" spans="1:33" ht="12.75">
      <c r="A1462" s="2"/>
      <c r="AG1462" s="11"/>
    </row>
    <row r="1463" spans="1:33" ht="12.75">
      <c r="A1463" s="2"/>
      <c r="AG1463" s="11"/>
    </row>
    <row r="1464" spans="1:33" ht="12.75">
      <c r="A1464" s="2"/>
      <c r="AG1464" s="11"/>
    </row>
    <row r="1465" spans="1:33" ht="12.75">
      <c r="A1465" s="2"/>
      <c r="AG1465" s="11"/>
    </row>
    <row r="1466" spans="1:33" ht="12.75">
      <c r="A1466" s="2"/>
      <c r="AG1466" s="11"/>
    </row>
    <row r="1467" spans="1:33" ht="12.75">
      <c r="A1467" s="2"/>
      <c r="AG1467" s="11"/>
    </row>
    <row r="1468" spans="1:33" ht="12.75">
      <c r="A1468" s="2"/>
      <c r="AG1468" s="11"/>
    </row>
    <row r="1469" spans="1:33" ht="12.75">
      <c r="A1469" s="2"/>
      <c r="AG1469" s="11"/>
    </row>
    <row r="1470" spans="1:33" ht="12.75">
      <c r="A1470" s="2"/>
      <c r="AG1470" s="11"/>
    </row>
    <row r="1471" spans="1:33" ht="12.75">
      <c r="A1471" s="2"/>
      <c r="AG1471" s="11"/>
    </row>
    <row r="1472" spans="1:33" ht="12.75">
      <c r="A1472" s="2"/>
      <c r="AG1472" s="11"/>
    </row>
    <row r="1473" spans="1:33" ht="12.75">
      <c r="A1473" s="2"/>
      <c r="AG1473" s="11"/>
    </row>
    <row r="1474" spans="1:33" ht="12.75">
      <c r="A1474" s="2"/>
      <c r="AG1474" s="11"/>
    </row>
    <row r="1475" spans="1:33" ht="12.75">
      <c r="A1475" s="2"/>
      <c r="AG1475" s="11"/>
    </row>
    <row r="1476" spans="1:33" ht="12.75">
      <c r="A1476" s="2"/>
      <c r="AG1476" s="11"/>
    </row>
    <row r="1477" spans="1:33" ht="12.75">
      <c r="A1477" s="2"/>
      <c r="AG1477" s="11"/>
    </row>
    <row r="1478" spans="1:33" ht="12.75">
      <c r="A1478" s="2"/>
      <c r="AG1478" s="11"/>
    </row>
    <row r="1479" spans="1:33" ht="12.75">
      <c r="A1479" s="2"/>
      <c r="AG1479" s="11"/>
    </row>
    <row r="1480" spans="1:33" ht="12.75">
      <c r="A1480" s="2"/>
      <c r="AG1480" s="11"/>
    </row>
    <row r="1481" spans="1:33" ht="12.75">
      <c r="A1481" s="2"/>
      <c r="AG1481" s="11"/>
    </row>
    <row r="1482" spans="1:33" ht="12.75">
      <c r="A1482" s="2"/>
      <c r="AG1482" s="11"/>
    </row>
    <row r="1483" spans="1:33" ht="12.75">
      <c r="A1483" s="2"/>
      <c r="AG1483" s="11"/>
    </row>
    <row r="1484" spans="1:33" ht="12.75">
      <c r="A1484" s="2"/>
      <c r="AG1484" s="11"/>
    </row>
    <row r="1485" spans="1:33" ht="12.75">
      <c r="A1485" s="2"/>
      <c r="AG1485" s="11"/>
    </row>
    <row r="1486" spans="1:33" ht="12.75">
      <c r="A1486" s="2"/>
      <c r="AG1486" s="11"/>
    </row>
    <row r="1487" spans="1:33" ht="12.75">
      <c r="A1487" s="2"/>
      <c r="AG1487" s="11"/>
    </row>
    <row r="1488" spans="1:33" ht="12.75">
      <c r="A1488" s="2"/>
      <c r="AG1488" s="11"/>
    </row>
    <row r="1489" spans="1:33" ht="12.75">
      <c r="A1489" s="2"/>
      <c r="AG1489" s="11"/>
    </row>
    <row r="1490" spans="1:33" ht="12.75">
      <c r="A1490" s="2"/>
      <c r="AG1490" s="11"/>
    </row>
    <row r="1491" spans="1:33" ht="12.75">
      <c r="A1491" s="2"/>
      <c r="AG1491" s="11"/>
    </row>
    <row r="1492" spans="1:33" ht="12.75">
      <c r="A1492" s="2"/>
      <c r="AG1492" s="11"/>
    </row>
    <row r="1493" spans="1:33" ht="12.75">
      <c r="A1493" s="2"/>
      <c r="AG1493" s="11"/>
    </row>
    <row r="1494" spans="1:33" ht="12.75">
      <c r="A1494" s="2"/>
      <c r="AG1494" s="11"/>
    </row>
    <row r="1495" spans="1:33" ht="12.75">
      <c r="A1495" s="2"/>
      <c r="AG1495" s="11"/>
    </row>
    <row r="1496" spans="1:33" ht="12.75">
      <c r="A1496" s="2"/>
      <c r="AG1496" s="11"/>
    </row>
    <row r="1497" spans="1:33" ht="12.75">
      <c r="A1497" s="2"/>
      <c r="AG1497" s="11"/>
    </row>
    <row r="1498" spans="1:33" ht="12.75">
      <c r="A1498" s="2"/>
      <c r="AG1498" s="11"/>
    </row>
    <row r="1499" spans="1:33" ht="12.75">
      <c r="A1499" s="2"/>
      <c r="AG1499" s="11"/>
    </row>
    <row r="1500" spans="1:33" ht="12.75">
      <c r="A1500" s="2"/>
      <c r="AG1500" s="11"/>
    </row>
    <row r="1501" spans="1:33" ht="12.75">
      <c r="A1501" s="2"/>
      <c r="AG1501" s="11"/>
    </row>
    <row r="1502" spans="1:33" ht="12.75">
      <c r="A1502" s="2"/>
      <c r="AG1502" s="11"/>
    </row>
    <row r="1503" spans="1:33" ht="12.75">
      <c r="A1503" s="2"/>
      <c r="AG1503" s="11"/>
    </row>
    <row r="1504" spans="1:33" ht="12.75">
      <c r="A1504" s="2"/>
      <c r="AG1504" s="11"/>
    </row>
    <row r="1505" spans="1:33" ht="12.75">
      <c r="A1505" s="2"/>
      <c r="AG1505" s="11"/>
    </row>
    <row r="1506" spans="1:33" ht="12.75">
      <c r="A1506" s="2"/>
      <c r="AG1506" s="11"/>
    </row>
    <row r="1507" spans="1:33" ht="12.75">
      <c r="A1507" s="2"/>
      <c r="AG1507" s="11"/>
    </row>
    <row r="1508" spans="1:33" ht="12.75">
      <c r="A1508" s="2"/>
      <c r="AG1508" s="11"/>
    </row>
    <row r="1509" spans="1:33" ht="12.75">
      <c r="A1509" s="2"/>
      <c r="AG1509" s="11"/>
    </row>
    <row r="1510" spans="1:33" ht="12.75">
      <c r="A1510" s="2"/>
      <c r="AG1510" s="11"/>
    </row>
    <row r="1511" spans="1:33" ht="12.75">
      <c r="A1511" s="2"/>
      <c r="AG1511" s="11"/>
    </row>
    <row r="1512" spans="1:33" ht="12.75">
      <c r="A1512" s="2"/>
      <c r="AG1512" s="11"/>
    </row>
    <row r="1513" spans="1:33" ht="12.75">
      <c r="A1513" s="2"/>
      <c r="AG1513" s="11"/>
    </row>
    <row r="1514" spans="1:33" ht="12.75">
      <c r="A1514" s="2"/>
      <c r="AG1514" s="11"/>
    </row>
    <row r="1515" spans="1:33" ht="12.75">
      <c r="A1515" s="2"/>
      <c r="AG1515" s="11"/>
    </row>
    <row r="1516" spans="1:33" ht="12.75">
      <c r="A1516" s="2"/>
      <c r="AG1516" s="11"/>
    </row>
    <row r="1517" spans="1:33" ht="12.75">
      <c r="A1517" s="2"/>
      <c r="AG1517" s="11"/>
    </row>
    <row r="1518" spans="1:33" ht="12.75">
      <c r="A1518" s="2"/>
      <c r="AG1518" s="11"/>
    </row>
    <row r="1519" spans="1:33" ht="12.75">
      <c r="A1519" s="2"/>
      <c r="AG1519" s="11"/>
    </row>
    <row r="1520" spans="1:33" ht="12.75">
      <c r="A1520" s="2"/>
      <c r="AG1520" s="11"/>
    </row>
    <row r="1521" spans="1:33" ht="12.75">
      <c r="A1521" s="2"/>
      <c r="AG1521" s="11"/>
    </row>
    <row r="1522" spans="1:33" ht="12.75">
      <c r="A1522" s="2"/>
      <c r="AG1522" s="11"/>
    </row>
    <row r="1523" spans="1:33" ht="12.75">
      <c r="A1523" s="2"/>
      <c r="AG1523" s="11"/>
    </row>
    <row r="1524" spans="1:33" ht="12.75">
      <c r="A1524" s="2"/>
      <c r="AG1524" s="11"/>
    </row>
    <row r="1525" spans="1:33" ht="12.75">
      <c r="A1525" s="2"/>
      <c r="AG1525" s="11"/>
    </row>
    <row r="1526" spans="1:33" ht="12.75">
      <c r="A1526" s="2"/>
      <c r="AG1526" s="11"/>
    </row>
    <row r="1527" spans="1:33" ht="12.75">
      <c r="A1527" s="2"/>
      <c r="AG1527" s="11"/>
    </row>
    <row r="1528" spans="1:33" ht="12.75">
      <c r="A1528" s="2"/>
      <c r="AG1528" s="11"/>
    </row>
    <row r="1529" spans="1:33" ht="12.75">
      <c r="A1529" s="2"/>
      <c r="AG1529" s="11"/>
    </row>
    <row r="1530" spans="1:33" ht="12.75">
      <c r="A1530" s="2"/>
      <c r="AG1530" s="11"/>
    </row>
    <row r="1531" spans="1:33" ht="12.75">
      <c r="A1531" s="2"/>
      <c r="AG1531" s="11"/>
    </row>
    <row r="1532" spans="1:33" ht="12.75">
      <c r="A1532" s="2"/>
      <c r="AG1532" s="11"/>
    </row>
    <row r="1533" spans="1:33" ht="12.75">
      <c r="A1533" s="2"/>
      <c r="AG1533" s="11"/>
    </row>
    <row r="1534" spans="1:33" ht="12.75">
      <c r="A1534" s="2"/>
      <c r="AG1534" s="11"/>
    </row>
    <row r="1535" spans="1:33" ht="12.75">
      <c r="A1535" s="2"/>
      <c r="AG1535" s="11"/>
    </row>
    <row r="1536" spans="1:33" ht="12.75">
      <c r="A1536" s="2"/>
      <c r="AG1536" s="11"/>
    </row>
    <row r="1537" spans="1:33" ht="12.75">
      <c r="A1537" s="2"/>
      <c r="AG1537" s="11"/>
    </row>
    <row r="1538" spans="1:33" ht="12.75">
      <c r="A1538" s="2"/>
      <c r="AG1538" s="11"/>
    </row>
    <row r="1539" spans="1:33" ht="12.75">
      <c r="A1539" s="2"/>
      <c r="AG1539" s="11"/>
    </row>
    <row r="1540" spans="1:33" ht="12.75">
      <c r="A1540" s="2"/>
      <c r="AG1540" s="11"/>
    </row>
    <row r="1541" spans="1:33" ht="12.75">
      <c r="A1541" s="2"/>
      <c r="AG1541" s="11"/>
    </row>
    <row r="1542" spans="1:33" ht="12.75">
      <c r="A1542" s="2"/>
      <c r="AG1542" s="11"/>
    </row>
    <row r="1543" spans="1:33" ht="12.75">
      <c r="A1543" s="2"/>
      <c r="AG1543" s="11"/>
    </row>
    <row r="1544" spans="1:33" ht="12.75">
      <c r="A1544" s="2"/>
      <c r="AG1544" s="11"/>
    </row>
    <row r="1545" spans="1:33" ht="12.75">
      <c r="A1545" s="2"/>
      <c r="AG1545" s="11"/>
    </row>
    <row r="1546" spans="1:33" ht="12.75">
      <c r="A1546" s="2"/>
      <c r="AG1546" s="11"/>
    </row>
    <row r="1547" spans="1:33" ht="12.75">
      <c r="A1547" s="2"/>
      <c r="AG1547" s="11"/>
    </row>
    <row r="1548" spans="1:33" ht="12.75">
      <c r="A1548" s="2"/>
      <c r="AG1548" s="11"/>
    </row>
    <row r="1549" spans="1:33" ht="12.75">
      <c r="A1549" s="2"/>
      <c r="AG1549" s="11"/>
    </row>
    <row r="1550" spans="1:33" ht="12.75">
      <c r="A1550" s="2"/>
      <c r="AG1550" s="11"/>
    </row>
    <row r="1551" spans="1:33" ht="12.75">
      <c r="A1551" s="2"/>
      <c r="AG1551" s="11"/>
    </row>
    <row r="1552" spans="1:33" ht="12.75">
      <c r="A1552" s="2"/>
      <c r="AG1552" s="11"/>
    </row>
    <row r="1553" spans="1:33" ht="12.75">
      <c r="A1553" s="2"/>
      <c r="AG1553" s="11"/>
    </row>
    <row r="1554" spans="1:33" ht="12.75">
      <c r="A1554" s="2"/>
      <c r="AG1554" s="11"/>
    </row>
    <row r="1555" spans="1:33" ht="12.75">
      <c r="A1555" s="2"/>
      <c r="AG1555" s="11"/>
    </row>
    <row r="1556" spans="1:33" ht="12.75">
      <c r="A1556" s="2"/>
      <c r="AG1556" s="11"/>
    </row>
    <row r="1557" spans="1:33" ht="12.75">
      <c r="A1557" s="2"/>
      <c r="AG1557" s="11"/>
    </row>
    <row r="1558" spans="1:33" ht="12.75">
      <c r="A1558" s="2"/>
      <c r="AG1558" s="11"/>
    </row>
    <row r="1559" spans="1:33" ht="12.75">
      <c r="A1559" s="2"/>
      <c r="AG1559" s="11"/>
    </row>
    <row r="1560" spans="1:33" ht="12.75">
      <c r="A1560" s="2"/>
      <c r="AG1560" s="11"/>
    </row>
    <row r="1561" spans="1:33" ht="12.75">
      <c r="A1561" s="2"/>
      <c r="AG1561" s="11"/>
    </row>
    <row r="1562" spans="1:33" ht="12.75">
      <c r="A1562" s="2"/>
      <c r="AG1562" s="11"/>
    </row>
    <row r="1563" spans="1:33" ht="12.75">
      <c r="A1563" s="2"/>
      <c r="AG1563" s="11"/>
    </row>
    <row r="1564" spans="1:33" ht="12.75">
      <c r="A1564" s="2"/>
      <c r="AG1564" s="11"/>
    </row>
    <row r="1565" spans="1:33" ht="12.75">
      <c r="A1565" s="2"/>
      <c r="AG1565" s="11"/>
    </row>
    <row r="1566" spans="1:33" ht="12.75">
      <c r="A1566" s="2"/>
      <c r="AG1566" s="11"/>
    </row>
    <row r="1567" spans="1:33" ht="12.75">
      <c r="A1567" s="2"/>
      <c r="AG1567" s="11"/>
    </row>
    <row r="1568" spans="1:33" ht="12.75">
      <c r="A1568" s="2"/>
      <c r="AG1568" s="11"/>
    </row>
    <row r="1569" spans="1:33" ht="12.75">
      <c r="A1569" s="2"/>
      <c r="AG1569" s="11"/>
    </row>
    <row r="1570" spans="1:33" ht="12.75">
      <c r="A1570" s="2"/>
      <c r="AG1570" s="11"/>
    </row>
    <row r="1571" spans="1:33" ht="12.75">
      <c r="A1571" s="2"/>
      <c r="AG1571" s="11"/>
    </row>
    <row r="1572" spans="1:33" ht="12.75">
      <c r="A1572" s="2"/>
      <c r="AG1572" s="11"/>
    </row>
    <row r="1573" spans="1:33" ht="12.75">
      <c r="A1573" s="2"/>
      <c r="AG1573" s="11"/>
    </row>
    <row r="1574" spans="1:33" ht="12.75">
      <c r="A1574" s="2"/>
      <c r="AG1574" s="11"/>
    </row>
    <row r="1575" spans="1:33" ht="12.75">
      <c r="A1575" s="2"/>
      <c r="AG1575" s="11"/>
    </row>
    <row r="1576" spans="1:33" ht="12.75">
      <c r="A1576" s="2"/>
      <c r="AG1576" s="11"/>
    </row>
    <row r="1577" spans="1:33" ht="12.75">
      <c r="A1577" s="2"/>
      <c r="AG1577" s="11"/>
    </row>
    <row r="1578" spans="1:33" ht="12.75">
      <c r="A1578" s="2"/>
      <c r="AG1578" s="11"/>
    </row>
    <row r="1579" spans="1:33" ht="12.75">
      <c r="A1579" s="2"/>
      <c r="AG1579" s="11"/>
    </row>
    <row r="1580" spans="1:33" ht="12.75">
      <c r="A1580" s="2"/>
      <c r="AG1580" s="11"/>
    </row>
    <row r="1581" spans="1:33" ht="12.75">
      <c r="A1581" s="2"/>
      <c r="AG1581" s="11"/>
    </row>
    <row r="1582" spans="1:33" ht="12.75">
      <c r="A1582" s="2"/>
      <c r="AG1582" s="11"/>
    </row>
    <row r="1583" spans="1:33" ht="12.75">
      <c r="A1583" s="2"/>
      <c r="AG1583" s="11"/>
    </row>
    <row r="1584" spans="1:33" ht="12.75">
      <c r="A1584" s="2"/>
      <c r="AG1584" s="11"/>
    </row>
    <row r="1585" spans="1:33" ht="12.75">
      <c r="A1585" s="2"/>
      <c r="AG1585" s="11"/>
    </row>
    <row r="1586" spans="1:33" ht="12.75">
      <c r="A1586" s="2"/>
      <c r="AG1586" s="11"/>
    </row>
    <row r="1587" spans="1:33" ht="12.75">
      <c r="A1587" s="2"/>
      <c r="AG1587" s="11"/>
    </row>
    <row r="1588" spans="1:33" ht="12.75">
      <c r="A1588" s="2"/>
      <c r="AG1588" s="11"/>
    </row>
    <row r="1589" spans="1:33" ht="12.75">
      <c r="A1589" s="2"/>
      <c r="AG1589" s="11"/>
    </row>
    <row r="1590" spans="1:33" ht="12.75">
      <c r="A1590" s="2"/>
      <c r="AG1590" s="11"/>
    </row>
    <row r="1591" spans="1:33" ht="12.75">
      <c r="A1591" s="2"/>
      <c r="AG1591" s="11"/>
    </row>
    <row r="1592" spans="1:33" ht="12.75">
      <c r="A1592" s="2"/>
      <c r="AG1592" s="11"/>
    </row>
    <row r="1593" spans="1:33" ht="12.75">
      <c r="A1593" s="2"/>
      <c r="AG1593" s="11"/>
    </row>
    <row r="1594" spans="1:33" ht="12.75">
      <c r="A1594" s="2"/>
      <c r="AG1594" s="11"/>
    </row>
    <row r="1595" spans="1:33" ht="12.75">
      <c r="A1595" s="2"/>
      <c r="AG1595" s="11"/>
    </row>
    <row r="1596" spans="1:33" ht="12.75">
      <c r="A1596" s="2"/>
      <c r="AG1596" s="11"/>
    </row>
    <row r="1597" spans="1:33" ht="12.75">
      <c r="A1597" s="2"/>
      <c r="AG1597" s="11"/>
    </row>
    <row r="1598" spans="1:33" ht="12.75">
      <c r="A1598" s="2"/>
      <c r="AG1598" s="11"/>
    </row>
    <row r="1599" spans="1:33" ht="12.75">
      <c r="A1599" s="2"/>
      <c r="AG1599" s="11"/>
    </row>
    <row r="1600" spans="1:33" ht="12.75">
      <c r="A1600" s="2"/>
      <c r="AG1600" s="11"/>
    </row>
    <row r="1601" spans="1:33" ht="12.75">
      <c r="A1601" s="2"/>
      <c r="AG1601" s="11"/>
    </row>
    <row r="1602" spans="1:33" ht="12.75">
      <c r="A1602" s="2"/>
      <c r="AG1602" s="11"/>
    </row>
    <row r="1603" spans="1:33" ht="12.75">
      <c r="A1603" s="2"/>
      <c r="AG1603" s="11"/>
    </row>
    <row r="1604" spans="1:33" ht="12.75">
      <c r="A1604" s="2"/>
      <c r="AG1604" s="11"/>
    </row>
    <row r="1605" spans="1:33" ht="12.75">
      <c r="A1605" s="2"/>
      <c r="AG1605" s="11"/>
    </row>
    <row r="1606" spans="1:33" ht="12.75">
      <c r="A1606" s="2"/>
      <c r="AG1606" s="11"/>
    </row>
    <row r="1607" spans="1:33" ht="12.75">
      <c r="A1607" s="2"/>
      <c r="AG1607" s="11"/>
    </row>
    <row r="1608" spans="1:33" ht="12.75">
      <c r="A1608" s="2"/>
      <c r="AG1608" s="11"/>
    </row>
    <row r="1609" spans="1:33" ht="12.75">
      <c r="A1609" s="2"/>
      <c r="AG1609" s="11"/>
    </row>
    <row r="1610" spans="1:33" ht="12.75">
      <c r="A1610" s="2"/>
      <c r="AG1610" s="11"/>
    </row>
    <row r="1611" spans="1:33" ht="12.75">
      <c r="A1611" s="2"/>
      <c r="AG1611" s="11"/>
    </row>
    <row r="1612" spans="1:33" ht="12.75">
      <c r="A1612" s="2"/>
      <c r="AG1612" s="11"/>
    </row>
    <row r="1613" spans="1:33" ht="12.75">
      <c r="A1613" s="2"/>
      <c r="AG1613" s="11"/>
    </row>
    <row r="1614" spans="1:33" ht="12.75">
      <c r="A1614" s="2"/>
      <c r="AG1614" s="11"/>
    </row>
    <row r="1615" spans="1:33" ht="12.75">
      <c r="A1615" s="2"/>
      <c r="AG1615" s="11"/>
    </row>
    <row r="1616" spans="1:33" ht="12.75">
      <c r="A1616" s="2"/>
      <c r="AG1616" s="11"/>
    </row>
    <row r="1617" spans="1:33" ht="12.75">
      <c r="A1617" s="2"/>
      <c r="AG1617" s="11"/>
    </row>
    <row r="1618" spans="1:33" ht="12.75">
      <c r="A1618" s="2"/>
      <c r="AG1618" s="11"/>
    </row>
    <row r="1619" spans="1:33" ht="12.75">
      <c r="A1619" s="2"/>
      <c r="AG1619" s="11"/>
    </row>
    <row r="1620" spans="1:33" ht="12.75">
      <c r="A1620" s="2"/>
      <c r="AG1620" s="11"/>
    </row>
    <row r="1621" spans="1:33" ht="12.75">
      <c r="A1621" s="2"/>
      <c r="AG1621" s="11"/>
    </row>
    <row r="1622" spans="1:33" ht="12.75">
      <c r="A1622" s="2"/>
      <c r="AG1622" s="11"/>
    </row>
    <row r="1623" spans="1:33" ht="12.75">
      <c r="A1623" s="2"/>
      <c r="AG1623" s="11"/>
    </row>
    <row r="1624" spans="1:33" ht="12.75">
      <c r="A1624" s="2"/>
      <c r="AG1624" s="11"/>
    </row>
    <row r="1625" spans="1:33" ht="12.75">
      <c r="A1625" s="2"/>
      <c r="AG1625" s="11"/>
    </row>
    <row r="1626" spans="1:33" ht="12.75">
      <c r="A1626" s="2"/>
      <c r="AG1626" s="11"/>
    </row>
    <row r="1627" spans="1:33" ht="12.75">
      <c r="A1627" s="2"/>
      <c r="AG1627" s="11"/>
    </row>
    <row r="1628" spans="1:33" ht="12.75">
      <c r="A1628" s="2"/>
      <c r="AG1628" s="11"/>
    </row>
    <row r="1629" spans="1:33" ht="12.75">
      <c r="A1629" s="2"/>
      <c r="AG1629" s="11"/>
    </row>
    <row r="1630" spans="1:33" ht="12.75">
      <c r="A1630" s="2"/>
      <c r="AG1630" s="11"/>
    </row>
    <row r="1631" spans="1:33" ht="12.75">
      <c r="A1631" s="2"/>
      <c r="AG1631" s="11"/>
    </row>
    <row r="1632" spans="1:33" ht="12.75">
      <c r="A1632" s="2"/>
      <c r="AG1632" s="11"/>
    </row>
    <row r="1633" spans="1:33" ht="12.75">
      <c r="A1633" s="2"/>
      <c r="AG1633" s="11"/>
    </row>
    <row r="1634" spans="1:33" ht="12.75">
      <c r="A1634" s="2"/>
      <c r="AG1634" s="11"/>
    </row>
    <row r="1635" spans="1:33" ht="12.75">
      <c r="A1635" s="2"/>
      <c r="AG1635" s="11"/>
    </row>
    <row r="1636" spans="1:33" ht="12.75">
      <c r="A1636" s="2"/>
      <c r="AG1636" s="11"/>
    </row>
    <row r="1637" spans="1:33" ht="12.75">
      <c r="A1637" s="2"/>
      <c r="AG1637" s="11"/>
    </row>
    <row r="1638" spans="1:33" ht="12.75">
      <c r="A1638" s="2"/>
      <c r="AG1638" s="11"/>
    </row>
    <row r="1639" spans="1:33" ht="12.75">
      <c r="A1639" s="2"/>
      <c r="AG1639" s="11"/>
    </row>
    <row r="1640" spans="1:33" ht="12.75">
      <c r="A1640" s="2"/>
      <c r="AG1640" s="11"/>
    </row>
    <row r="1641" spans="1:33" ht="12.75">
      <c r="A1641" s="2"/>
      <c r="AG1641" s="11"/>
    </row>
    <row r="1642" spans="1:33" ht="12.75">
      <c r="A1642" s="2"/>
      <c r="AG1642" s="11"/>
    </row>
    <row r="1643" spans="1:33" ht="12.75">
      <c r="A1643" s="2"/>
      <c r="AG1643" s="11"/>
    </row>
    <row r="1644" spans="1:33" ht="12.75">
      <c r="A1644" s="2"/>
      <c r="AG1644" s="11"/>
    </row>
    <row r="1645" spans="1:33" ht="12.75">
      <c r="A1645" s="2"/>
      <c r="AG1645" s="11"/>
    </row>
    <row r="1646" spans="1:33" ht="12.75">
      <c r="A1646" s="2"/>
      <c r="AG1646" s="11"/>
    </row>
    <row r="1647" spans="1:33" ht="12.75">
      <c r="A1647" s="2"/>
      <c r="AG1647" s="11"/>
    </row>
    <row r="1648" spans="1:33" ht="12.75">
      <c r="A1648" s="2"/>
      <c r="AG1648" s="11"/>
    </row>
    <row r="1649" spans="1:33" ht="12.75">
      <c r="A1649" s="2"/>
      <c r="AG1649" s="11"/>
    </row>
    <row r="1650" spans="1:33" ht="12.75">
      <c r="A1650" s="2"/>
      <c r="AG1650" s="11"/>
    </row>
    <row r="1651" spans="1:33" ht="12.75">
      <c r="A1651" s="2"/>
      <c r="AG1651" s="11"/>
    </row>
    <row r="1652" spans="1:33" ht="12.75">
      <c r="A1652" s="2"/>
      <c r="AG1652" s="11"/>
    </row>
    <row r="1653" spans="1:33" ht="12.75">
      <c r="A1653" s="2"/>
      <c r="AG1653" s="11"/>
    </row>
    <row r="1654" spans="1:33" ht="12.75">
      <c r="A1654" s="2"/>
      <c r="AG1654" s="11"/>
    </row>
    <row r="1655" spans="1:33" ht="12.75">
      <c r="A1655" s="2"/>
      <c r="AG1655" s="11"/>
    </row>
    <row r="1656" spans="1:33" ht="12.75">
      <c r="A1656" s="2"/>
      <c r="AG1656" s="11"/>
    </row>
    <row r="1657" spans="1:33" ht="12.75">
      <c r="A1657" s="2"/>
      <c r="AG1657" s="11"/>
    </row>
    <row r="1658" spans="1:33" ht="12.75">
      <c r="A1658" s="2"/>
      <c r="AG1658" s="11"/>
    </row>
    <row r="1659" spans="1:33" ht="12.75">
      <c r="A1659" s="2"/>
      <c r="AG1659" s="11"/>
    </row>
    <row r="1660" spans="1:33" ht="12.75">
      <c r="A1660" s="2"/>
      <c r="AG1660" s="11"/>
    </row>
    <row r="1661" spans="1:33" ht="12.75">
      <c r="A1661" s="2"/>
      <c r="AG1661" s="11"/>
    </row>
    <row r="1662" spans="1:33" ht="12.75">
      <c r="A1662" s="2"/>
      <c r="AG1662" s="11"/>
    </row>
    <row r="1663" spans="1:33" ht="12.75">
      <c r="A1663" s="2"/>
      <c r="AG1663" s="11"/>
    </row>
    <row r="1664" spans="1:33" ht="12.75">
      <c r="A1664" s="2"/>
      <c r="AG1664" s="11"/>
    </row>
    <row r="1665" spans="1:33" ht="12.75">
      <c r="A1665" s="2"/>
      <c r="AG1665" s="11"/>
    </row>
    <row r="1666" spans="1:33" ht="12.75">
      <c r="A1666" s="2"/>
      <c r="AG1666" s="11"/>
    </row>
    <row r="1667" spans="1:33" ht="12.75">
      <c r="A1667" s="2"/>
      <c r="AG1667" s="11"/>
    </row>
    <row r="1668" spans="1:33" ht="12.75">
      <c r="A1668" s="2"/>
      <c r="AG1668" s="11"/>
    </row>
    <row r="1669" spans="1:33" ht="12.75">
      <c r="A1669" s="2"/>
      <c r="AG1669" s="11"/>
    </row>
    <row r="1670" spans="1:33" ht="12.75">
      <c r="A1670" s="2"/>
      <c r="AG1670" s="11"/>
    </row>
    <row r="1671" spans="1:33" ht="12.75">
      <c r="A1671" s="2"/>
      <c r="AG1671" s="11"/>
    </row>
    <row r="1672" spans="1:33" ht="12.75">
      <c r="A1672" s="2"/>
      <c r="AG1672" s="11"/>
    </row>
    <row r="1673" spans="1:33" ht="12.75">
      <c r="A1673" s="2"/>
      <c r="AG1673" s="11"/>
    </row>
    <row r="1674" spans="1:33" ht="12.75">
      <c r="A1674" s="2"/>
      <c r="AG1674" s="11"/>
    </row>
    <row r="1675" spans="1:33" ht="12.75">
      <c r="A1675" s="2"/>
      <c r="AG1675" s="11"/>
    </row>
    <row r="1676" spans="1:33" ht="12.75">
      <c r="A1676" s="2"/>
      <c r="AG1676" s="11"/>
    </row>
    <row r="1677" spans="1:33" ht="12.75">
      <c r="A1677" s="2"/>
      <c r="AG1677" s="11"/>
    </row>
    <row r="1678" spans="1:33" ht="12.75">
      <c r="A1678" s="2"/>
      <c r="AG1678" s="11"/>
    </row>
    <row r="1679" spans="1:33" ht="12.75">
      <c r="A1679" s="2"/>
      <c r="AG1679" s="11"/>
    </row>
    <row r="1680" spans="1:33" ht="12.75">
      <c r="A1680" s="2"/>
      <c r="AG1680" s="11"/>
    </row>
    <row r="1681" spans="1:33" ht="12.75">
      <c r="A1681" s="2"/>
      <c r="AG1681" s="11"/>
    </row>
    <row r="1682" spans="1:33" ht="12.75">
      <c r="A1682" s="2"/>
      <c r="AG1682" s="11"/>
    </row>
    <row r="1683" spans="1:33" ht="12.75">
      <c r="A1683" s="2"/>
      <c r="AG1683" s="11"/>
    </row>
    <row r="1684" spans="1:33" ht="12.75">
      <c r="A1684" s="2"/>
      <c r="AG1684" s="11"/>
    </row>
    <row r="1685" spans="1:33" ht="12.75">
      <c r="A1685" s="2"/>
      <c r="AG1685" s="11"/>
    </row>
    <row r="1686" spans="1:33" ht="12.75">
      <c r="A1686" s="2"/>
      <c r="AG1686" s="11"/>
    </row>
    <row r="1687" spans="1:33" ht="12.75">
      <c r="A1687" s="2"/>
      <c r="AG1687" s="11"/>
    </row>
    <row r="1688" spans="1:33" ht="12.75">
      <c r="A1688" s="2"/>
      <c r="AG1688" s="11"/>
    </row>
    <row r="1689" spans="1:33" ht="12.75">
      <c r="A1689" s="2"/>
      <c r="AG1689" s="11"/>
    </row>
    <row r="1690" spans="1:33" ht="12.75">
      <c r="A1690" s="2"/>
      <c r="AG1690" s="11"/>
    </row>
    <row r="1691" spans="1:33" ht="12.75">
      <c r="A1691" s="2"/>
      <c r="AG1691" s="11"/>
    </row>
    <row r="1692" spans="1:33" ht="12.75">
      <c r="A1692" s="2"/>
      <c r="AG1692" s="11"/>
    </row>
    <row r="1693" spans="1:33" ht="12.75">
      <c r="A1693" s="2"/>
      <c r="AG1693" s="11"/>
    </row>
    <row r="1694" spans="1:33" ht="12.75">
      <c r="A1694" s="2"/>
      <c r="AG1694" s="11"/>
    </row>
    <row r="1695" spans="1:33" ht="12.75">
      <c r="A1695" s="2"/>
      <c r="AG1695" s="11"/>
    </row>
    <row r="1696" spans="1:33" ht="12.75">
      <c r="A1696" s="2"/>
      <c r="AG1696" s="11"/>
    </row>
    <row r="1697" spans="1:33" ht="12.75">
      <c r="A1697" s="2"/>
      <c r="AG1697" s="11"/>
    </row>
    <row r="1698" spans="1:33" ht="12.75">
      <c r="A1698" s="2"/>
      <c r="AG1698" s="11"/>
    </row>
    <row r="1699" spans="1:33" ht="12.75">
      <c r="A1699" s="2"/>
      <c r="AG1699" s="11"/>
    </row>
    <row r="1700" spans="1:33" ht="12.75">
      <c r="A1700" s="2"/>
      <c r="AG1700" s="11"/>
    </row>
    <row r="1701" spans="1:33" ht="12.75">
      <c r="A1701" s="2"/>
      <c r="AG1701" s="11"/>
    </row>
    <row r="1702" spans="1:33" ht="12.75">
      <c r="A1702" s="2"/>
      <c r="AG1702" s="11"/>
    </row>
    <row r="1703" spans="1:33" ht="12.75">
      <c r="A1703" s="2"/>
      <c r="AG1703" s="11"/>
    </row>
    <row r="1704" spans="1:33" ht="12.75">
      <c r="A1704" s="2"/>
      <c r="AG1704" s="11"/>
    </row>
    <row r="1705" spans="1:33" ht="12.75">
      <c r="A1705" s="2"/>
      <c r="AG1705" s="11"/>
    </row>
    <row r="1706" spans="1:33" ht="12.75">
      <c r="A1706" s="2"/>
      <c r="AG1706" s="11"/>
    </row>
    <row r="1707" spans="1:33" ht="12.75">
      <c r="A1707" s="2"/>
      <c r="AG1707" s="11"/>
    </row>
    <row r="1708" spans="1:33" ht="12.75">
      <c r="A1708" s="2"/>
      <c r="AG1708" s="11"/>
    </row>
    <row r="1709" spans="1:33" ht="12.75">
      <c r="A1709" s="2"/>
      <c r="AG1709" s="11"/>
    </row>
    <row r="1710" spans="1:33" ht="12.75">
      <c r="A1710" s="2"/>
      <c r="AG1710" s="11"/>
    </row>
    <row r="1711" spans="1:33" ht="12.75">
      <c r="A1711" s="2"/>
      <c r="AG1711" s="11"/>
    </row>
    <row r="1712" spans="1:33" ht="12.75">
      <c r="A1712" s="2"/>
      <c r="AG1712" s="11"/>
    </row>
    <row r="1713" spans="1:33" ht="12.75">
      <c r="A1713" s="2"/>
      <c r="AG1713" s="11"/>
    </row>
    <row r="1714" spans="1:33" ht="12.75">
      <c r="A1714" s="2"/>
      <c r="AG1714" s="11"/>
    </row>
    <row r="1715" spans="1:33" ht="12.75">
      <c r="A1715" s="2"/>
      <c r="AG1715" s="11"/>
    </row>
    <row r="1716" spans="1:33" ht="12.75">
      <c r="A1716" s="2"/>
      <c r="AG1716" s="11"/>
    </row>
    <row r="1717" spans="1:33" ht="12.75">
      <c r="A1717" s="2"/>
      <c r="AG1717" s="11"/>
    </row>
    <row r="1718" spans="1:33" ht="12.75">
      <c r="A1718" s="2"/>
      <c r="AG1718" s="11"/>
    </row>
    <row r="1719" spans="1:33" ht="12.75">
      <c r="A1719" s="2"/>
      <c r="AG1719" s="11"/>
    </row>
    <row r="1720" spans="1:33" ht="12.75">
      <c r="A1720" s="2"/>
      <c r="AG1720" s="11"/>
    </row>
    <row r="1721" spans="1:33" ht="12.75">
      <c r="A1721" s="2"/>
      <c r="AG1721" s="11"/>
    </row>
    <row r="1722" spans="1:33" ht="12.75">
      <c r="A1722" s="2"/>
      <c r="AG1722" s="11"/>
    </row>
    <row r="1723" spans="1:33" ht="12.75">
      <c r="A1723" s="2"/>
      <c r="AG1723" s="11"/>
    </row>
    <row r="1724" spans="1:33" ht="12.75">
      <c r="A1724" s="2"/>
      <c r="AG1724" s="11"/>
    </row>
    <row r="1725" spans="1:33" ht="12.75">
      <c r="A1725" s="2"/>
      <c r="AG1725" s="11"/>
    </row>
    <row r="1726" spans="1:33" ht="12.75">
      <c r="A1726" s="2"/>
      <c r="AG1726" s="11"/>
    </row>
    <row r="1727" spans="1:33" ht="12.75">
      <c r="A1727" s="2"/>
      <c r="AG1727" s="11"/>
    </row>
    <row r="1728" spans="1:33" ht="12.75">
      <c r="A1728" s="2"/>
      <c r="AG1728" s="11"/>
    </row>
    <row r="1729" spans="1:33" ht="12.75">
      <c r="A1729" s="2"/>
      <c r="AG1729" s="11"/>
    </row>
    <row r="1730" spans="1:33" ht="12.75">
      <c r="A1730" s="2"/>
      <c r="AG1730" s="11"/>
    </row>
    <row r="1731" spans="1:33" ht="12.75">
      <c r="A1731" s="2"/>
      <c r="AG1731" s="11"/>
    </row>
    <row r="1732" spans="1:33" ht="12.75">
      <c r="A1732" s="2"/>
      <c r="AG1732" s="11"/>
    </row>
    <row r="1733" spans="1:33" ht="12.75">
      <c r="A1733" s="2"/>
      <c r="AG1733" s="11"/>
    </row>
    <row r="1734" spans="1:33" ht="12.75">
      <c r="A1734" s="2"/>
      <c r="AG1734" s="11"/>
    </row>
    <row r="1735" spans="1:33" ht="12.75">
      <c r="A1735" s="2"/>
      <c r="AG1735" s="11"/>
    </row>
    <row r="1736" spans="1:33" ht="12.75">
      <c r="A1736" s="2"/>
      <c r="AG1736" s="11"/>
    </row>
    <row r="1737" spans="1:33" ht="12.75">
      <c r="A1737" s="2"/>
      <c r="AG1737" s="11"/>
    </row>
    <row r="1738" spans="1:33" ht="12.75">
      <c r="A1738" s="2"/>
      <c r="AG1738" s="11"/>
    </row>
    <row r="1739" spans="1:33" ht="12.75">
      <c r="A1739" s="2"/>
      <c r="AG1739" s="11"/>
    </row>
    <row r="1740" spans="1:33" ht="12.75">
      <c r="A1740" s="2"/>
      <c r="AG1740" s="11"/>
    </row>
    <row r="1741" spans="1:33" ht="12.75">
      <c r="A1741" s="2"/>
      <c r="AG1741" s="11"/>
    </row>
    <row r="1742" spans="1:33" ht="12.75">
      <c r="A1742" s="2"/>
      <c r="AG1742" s="11"/>
    </row>
    <row r="1743" spans="1:33" ht="12.75">
      <c r="A1743" s="2"/>
      <c r="AG1743" s="11"/>
    </row>
    <row r="1744" spans="1:33" ht="12.75">
      <c r="A1744" s="2"/>
      <c r="AG1744" s="11"/>
    </row>
    <row r="1745" spans="1:33" ht="12.75">
      <c r="A1745" s="2"/>
      <c r="AG1745" s="11"/>
    </row>
    <row r="1746" spans="1:33" ht="12.75">
      <c r="A1746" s="2"/>
      <c r="AG1746" s="11"/>
    </row>
    <row r="1747" spans="1:33" ht="12.75">
      <c r="A1747" s="2"/>
      <c r="AG1747" s="11"/>
    </row>
    <row r="1748" spans="1:33" ht="12.75">
      <c r="A1748" s="2"/>
      <c r="AG1748" s="11"/>
    </row>
    <row r="1749" spans="1:33" ht="12.75">
      <c r="A1749" s="2"/>
      <c r="AG1749" s="11"/>
    </row>
    <row r="1750" spans="1:33" ht="12.75">
      <c r="A1750" s="2"/>
      <c r="AG1750" s="11"/>
    </row>
    <row r="1751" spans="1:33" ht="12.75">
      <c r="A1751" s="2"/>
      <c r="AG1751" s="11"/>
    </row>
    <row r="1752" spans="1:33" ht="12.75">
      <c r="A1752" s="2"/>
      <c r="AG1752" s="11"/>
    </row>
    <row r="1753" spans="1:33" ht="12.75">
      <c r="A1753" s="2"/>
      <c r="AG1753" s="11"/>
    </row>
    <row r="1754" spans="1:33" ht="12.75">
      <c r="A1754" s="2"/>
      <c r="AG1754" s="11"/>
    </row>
    <row r="1755" spans="1:33" ht="12.75">
      <c r="A1755" s="2"/>
      <c r="AG1755" s="11"/>
    </row>
    <row r="1756" spans="1:33" ht="12.75">
      <c r="A1756" s="2"/>
      <c r="AG1756" s="11"/>
    </row>
    <row r="1757" spans="1:33" ht="12.75">
      <c r="A1757" s="2"/>
      <c r="AG1757" s="11"/>
    </row>
    <row r="1758" spans="1:33" ht="12.75">
      <c r="A1758" s="2"/>
      <c r="AG1758" s="11"/>
    </row>
    <row r="1759" spans="1:33" ht="12.75">
      <c r="A1759" s="2"/>
      <c r="AG1759" s="11"/>
    </row>
    <row r="1760" spans="1:33" ht="12.75">
      <c r="A1760" s="2"/>
      <c r="AG1760" s="11"/>
    </row>
    <row r="1761" spans="1:33" ht="12.75">
      <c r="A1761" s="2"/>
      <c r="AG1761" s="11"/>
    </row>
    <row r="1762" spans="1:33" ht="12.75">
      <c r="A1762" s="2"/>
      <c r="AG1762" s="11"/>
    </row>
    <row r="1763" spans="1:33" ht="12.75">
      <c r="A1763" s="2"/>
      <c r="AG1763" s="11"/>
    </row>
    <row r="1764" spans="1:33" ht="12.75">
      <c r="A1764" s="2"/>
      <c r="AG1764" s="11"/>
    </row>
    <row r="1765" spans="1:33" ht="12.75">
      <c r="A1765" s="2"/>
      <c r="AG1765" s="11"/>
    </row>
    <row r="1766" spans="1:33" ht="12.75">
      <c r="A1766" s="2"/>
      <c r="AG1766" s="11"/>
    </row>
    <row r="1767" spans="1:33" ht="12.75">
      <c r="A1767" s="2"/>
      <c r="AG1767" s="11"/>
    </row>
    <row r="1768" spans="1:33" ht="12.75">
      <c r="A1768" s="2"/>
      <c r="AG1768" s="11"/>
    </row>
    <row r="1769" spans="1:33" ht="12.75">
      <c r="A1769" s="2"/>
      <c r="AG1769" s="11"/>
    </row>
    <row r="1770" spans="1:33" ht="12.75">
      <c r="A1770" s="2"/>
      <c r="AG1770" s="11"/>
    </row>
    <row r="1771" spans="1:33" ht="12.75">
      <c r="A1771" s="2"/>
      <c r="AG1771" s="11"/>
    </row>
    <row r="1772" spans="1:33" ht="12.75">
      <c r="A1772" s="2"/>
      <c r="AG1772" s="11"/>
    </row>
    <row r="1773" spans="1:33" ht="12.75">
      <c r="A1773" s="2"/>
      <c r="AG1773" s="11"/>
    </row>
    <row r="1774" spans="1:33" ht="12.75">
      <c r="A1774"/>
      <c r="B1774"/>
      <c r="C1774"/>
      <c r="D1774"/>
      <c r="E1774"/>
      <c r="F1774"/>
      <c r="AG1774" s="11"/>
    </row>
    <row r="1775" spans="1:33" ht="12.75">
      <c r="A1775"/>
      <c r="B1775"/>
      <c r="C1775"/>
      <c r="D1775"/>
      <c r="E1775"/>
      <c r="F1775"/>
      <c r="AG1775" s="11"/>
    </row>
    <row r="1776" spans="1:33" ht="12.75">
      <c r="A1776"/>
      <c r="B1776"/>
      <c r="C1776"/>
      <c r="D1776"/>
      <c r="E1776"/>
      <c r="F1776"/>
      <c r="AG1776" s="11"/>
    </row>
    <row r="1777" spans="1:33" ht="12.75">
      <c r="A1777"/>
      <c r="B1777"/>
      <c r="C1777"/>
      <c r="D1777"/>
      <c r="E1777"/>
      <c r="F1777"/>
      <c r="AG1777" s="11"/>
    </row>
    <row r="1778" spans="1:33" ht="12.75">
      <c r="A1778"/>
      <c r="B1778"/>
      <c r="C1778"/>
      <c r="D1778"/>
      <c r="E1778"/>
      <c r="F1778"/>
      <c r="AG1778" s="11"/>
    </row>
    <row r="1779" spans="1:33" ht="12.75">
      <c r="A1779"/>
      <c r="B1779"/>
      <c r="C1779"/>
      <c r="D1779"/>
      <c r="E1779"/>
      <c r="F1779"/>
      <c r="AG1779" s="11"/>
    </row>
    <row r="1780" spans="1:33" ht="12.75">
      <c r="A1780"/>
      <c r="B1780"/>
      <c r="C1780"/>
      <c r="D1780"/>
      <c r="E1780"/>
      <c r="F1780"/>
      <c r="AG1780" s="11"/>
    </row>
    <row r="1781" spans="1:33" ht="12.75">
      <c r="A1781"/>
      <c r="B1781"/>
      <c r="C1781"/>
      <c r="D1781"/>
      <c r="E1781"/>
      <c r="F1781"/>
      <c r="AG1781" s="11"/>
    </row>
    <row r="1782" spans="1:33" ht="12.75">
      <c r="A1782"/>
      <c r="B1782"/>
      <c r="C1782"/>
      <c r="D1782"/>
      <c r="E1782"/>
      <c r="F1782"/>
      <c r="AG1782" s="11"/>
    </row>
    <row r="1783" spans="1:33" ht="12.75">
      <c r="A1783"/>
      <c r="B1783"/>
      <c r="C1783"/>
      <c r="D1783"/>
      <c r="E1783"/>
      <c r="F1783"/>
      <c r="AG1783" s="11"/>
    </row>
    <row r="1784" spans="1:33" ht="12.75">
      <c r="A1784"/>
      <c r="B1784"/>
      <c r="C1784"/>
      <c r="D1784"/>
      <c r="E1784"/>
      <c r="F1784"/>
      <c r="AG1784" s="11"/>
    </row>
    <row r="1785" spans="1:33" ht="12.75">
      <c r="A1785"/>
      <c r="B1785"/>
      <c r="C1785"/>
      <c r="D1785"/>
      <c r="E1785"/>
      <c r="F1785"/>
      <c r="AG1785" s="11"/>
    </row>
    <row r="1786" spans="1:33" ht="12.75">
      <c r="A1786"/>
      <c r="B1786"/>
      <c r="C1786"/>
      <c r="D1786"/>
      <c r="E1786"/>
      <c r="F1786"/>
      <c r="AG1786" s="11"/>
    </row>
    <row r="1787" spans="1:33" ht="12.75">
      <c r="A1787"/>
      <c r="B1787"/>
      <c r="C1787"/>
      <c r="D1787"/>
      <c r="E1787"/>
      <c r="F1787"/>
      <c r="AG1787" s="11"/>
    </row>
    <row r="1788" spans="1:33" ht="12.75">
      <c r="A1788"/>
      <c r="B1788"/>
      <c r="C1788"/>
      <c r="D1788"/>
      <c r="E1788"/>
      <c r="F1788"/>
      <c r="AG1788" s="11"/>
    </row>
    <row r="1789" spans="1:33" ht="12.75">
      <c r="A1789"/>
      <c r="B1789"/>
      <c r="C1789"/>
      <c r="D1789"/>
      <c r="E1789"/>
      <c r="F1789"/>
      <c r="AG1789" s="11"/>
    </row>
    <row r="1790" spans="1:33" ht="12.75">
      <c r="A1790"/>
      <c r="B1790"/>
      <c r="C1790"/>
      <c r="D1790"/>
      <c r="E1790"/>
      <c r="F1790"/>
      <c r="AG1790" s="11"/>
    </row>
    <row r="1791" spans="1:33" ht="12.75">
      <c r="A1791"/>
      <c r="B1791"/>
      <c r="C1791"/>
      <c r="D1791"/>
      <c r="E1791"/>
      <c r="F1791"/>
      <c r="AG1791" s="11"/>
    </row>
    <row r="1792" spans="1:33" ht="12.75">
      <c r="A1792"/>
      <c r="B1792"/>
      <c r="C1792"/>
      <c r="D1792"/>
      <c r="E1792"/>
      <c r="F1792"/>
      <c r="AG1792" s="11"/>
    </row>
    <row r="1793" spans="1:33" ht="12.75">
      <c r="A1793"/>
      <c r="B1793"/>
      <c r="C1793"/>
      <c r="D1793"/>
      <c r="E1793"/>
      <c r="F1793"/>
      <c r="AG1793" s="11"/>
    </row>
    <row r="1794" spans="1:33" ht="12.75">
      <c r="A1794"/>
      <c r="B1794"/>
      <c r="C1794"/>
      <c r="D1794"/>
      <c r="E1794"/>
      <c r="F1794"/>
      <c r="AG1794" s="11"/>
    </row>
    <row r="1795" spans="1:33" ht="12.75">
      <c r="A1795"/>
      <c r="B1795"/>
      <c r="C1795"/>
      <c r="D1795"/>
      <c r="E1795"/>
      <c r="F1795"/>
      <c r="AG1795" s="11"/>
    </row>
    <row r="1796" spans="1:33" ht="12.75">
      <c r="A1796"/>
      <c r="B1796"/>
      <c r="C1796"/>
      <c r="D1796"/>
      <c r="E1796"/>
      <c r="F1796"/>
      <c r="AG1796" s="11"/>
    </row>
    <row r="1797" spans="1:33" ht="12.75">
      <c r="A1797"/>
      <c r="B1797"/>
      <c r="C1797"/>
      <c r="D1797"/>
      <c r="E1797"/>
      <c r="F1797"/>
      <c r="AG1797" s="11"/>
    </row>
    <row r="1798" spans="1:33" ht="12.75">
      <c r="A1798"/>
      <c r="B1798"/>
      <c r="C1798"/>
      <c r="D1798"/>
      <c r="E1798"/>
      <c r="F1798"/>
      <c r="AG1798" s="11"/>
    </row>
    <row r="1799" spans="1:33" ht="12.75">
      <c r="A1799"/>
      <c r="B1799"/>
      <c r="C1799"/>
      <c r="D1799"/>
      <c r="E1799"/>
      <c r="F1799"/>
      <c r="AG1799" s="11"/>
    </row>
    <row r="1800" spans="1:33" ht="12.75">
      <c r="A1800"/>
      <c r="B1800"/>
      <c r="C1800"/>
      <c r="D1800"/>
      <c r="E1800"/>
      <c r="F1800"/>
      <c r="AG1800" s="11"/>
    </row>
    <row r="1801" spans="1:33" ht="12.75">
      <c r="A1801"/>
      <c r="B1801"/>
      <c r="C1801"/>
      <c r="D1801"/>
      <c r="E1801"/>
      <c r="F1801"/>
      <c r="AG1801" s="11"/>
    </row>
    <row r="1802" spans="1:33" ht="12.75">
      <c r="A1802"/>
      <c r="B1802"/>
      <c r="C1802"/>
      <c r="D1802"/>
      <c r="E1802"/>
      <c r="F1802"/>
      <c r="AG1802" s="11"/>
    </row>
    <row r="1803" spans="1:33" ht="12.75">
      <c r="A1803"/>
      <c r="B1803"/>
      <c r="C1803"/>
      <c r="D1803"/>
      <c r="E1803"/>
      <c r="F1803"/>
      <c r="AG1803" s="11"/>
    </row>
    <row r="1804" spans="1:33" ht="12.75">
      <c r="A1804"/>
      <c r="B1804"/>
      <c r="C1804"/>
      <c r="D1804"/>
      <c r="E1804"/>
      <c r="F1804"/>
      <c r="AG1804" s="11"/>
    </row>
    <row r="1805" spans="1:33" ht="12.75">
      <c r="A1805"/>
      <c r="B1805"/>
      <c r="C1805"/>
      <c r="D1805"/>
      <c r="E1805"/>
      <c r="F1805"/>
      <c r="AG1805" s="11"/>
    </row>
    <row r="1806" spans="1:33" ht="12.75">
      <c r="A1806"/>
      <c r="B1806"/>
      <c r="C1806"/>
      <c r="D1806"/>
      <c r="E1806"/>
      <c r="F1806"/>
      <c r="AG1806" s="11"/>
    </row>
    <row r="1807" spans="1:33" ht="12.75">
      <c r="A1807"/>
      <c r="B1807"/>
      <c r="C1807"/>
      <c r="D1807"/>
      <c r="E1807"/>
      <c r="F1807"/>
      <c r="AG1807" s="11"/>
    </row>
    <row r="1808" spans="1:33" ht="12.75">
      <c r="A1808"/>
      <c r="B1808"/>
      <c r="C1808"/>
      <c r="D1808"/>
      <c r="E1808"/>
      <c r="F1808"/>
      <c r="AG1808" s="11"/>
    </row>
    <row r="1809" spans="1:33" ht="12.75">
      <c r="A1809"/>
      <c r="B1809"/>
      <c r="C1809"/>
      <c r="D1809"/>
      <c r="E1809"/>
      <c r="F1809"/>
      <c r="AG1809" s="11"/>
    </row>
    <row r="1810" spans="1:33" ht="12.75">
      <c r="A1810"/>
      <c r="B1810"/>
      <c r="C1810"/>
      <c r="D1810"/>
      <c r="E1810"/>
      <c r="F1810"/>
      <c r="AG1810" s="11"/>
    </row>
    <row r="1811" spans="1:33" ht="12.75">
      <c r="A1811"/>
      <c r="B1811"/>
      <c r="C1811"/>
      <c r="D1811"/>
      <c r="E1811"/>
      <c r="F1811"/>
      <c r="AG1811" s="11"/>
    </row>
    <row r="1812" spans="1:33" ht="12.75">
      <c r="A1812"/>
      <c r="B1812"/>
      <c r="C1812"/>
      <c r="D1812"/>
      <c r="E1812"/>
      <c r="F1812"/>
      <c r="AG1812" s="11"/>
    </row>
    <row r="1813" spans="1:33" ht="12.75">
      <c r="A1813"/>
      <c r="B1813"/>
      <c r="C1813"/>
      <c r="D1813"/>
      <c r="E1813"/>
      <c r="F1813"/>
      <c r="AG1813" s="11"/>
    </row>
    <row r="1814" spans="1:33" ht="12.75">
      <c r="A1814"/>
      <c r="B1814"/>
      <c r="C1814"/>
      <c r="D1814"/>
      <c r="E1814"/>
      <c r="F1814"/>
      <c r="AG1814" s="11"/>
    </row>
    <row r="1815" spans="1:33" ht="12.75">
      <c r="A1815"/>
      <c r="B1815"/>
      <c r="C1815"/>
      <c r="D1815"/>
      <c r="E1815"/>
      <c r="F1815"/>
      <c r="AG1815" s="11"/>
    </row>
    <row r="1816" spans="1:33" ht="12.75">
      <c r="A1816"/>
      <c r="B1816"/>
      <c r="C1816"/>
      <c r="D1816"/>
      <c r="E1816"/>
      <c r="F1816"/>
      <c r="AG1816" s="11"/>
    </row>
    <row r="1817" spans="1:33" ht="12.75">
      <c r="A1817"/>
      <c r="B1817"/>
      <c r="C1817"/>
      <c r="D1817"/>
      <c r="E1817"/>
      <c r="F1817"/>
      <c r="AG1817" s="11"/>
    </row>
    <row r="1818" spans="1:33" ht="12.75">
      <c r="A1818"/>
      <c r="B1818"/>
      <c r="C1818"/>
      <c r="D1818"/>
      <c r="E1818"/>
      <c r="F1818"/>
      <c r="AG1818" s="11"/>
    </row>
    <row r="1819" spans="1:33" ht="12.75">
      <c r="A1819"/>
      <c r="B1819"/>
      <c r="C1819"/>
      <c r="D1819"/>
      <c r="E1819"/>
      <c r="F1819"/>
      <c r="AG1819" s="11"/>
    </row>
    <row r="1820" spans="1:33" ht="12.75">
      <c r="A1820"/>
      <c r="B1820"/>
      <c r="C1820"/>
      <c r="D1820"/>
      <c r="E1820"/>
      <c r="F1820"/>
      <c r="AG1820" s="11"/>
    </row>
    <row r="1821" spans="1:33" ht="12.75">
      <c r="A1821"/>
      <c r="B1821"/>
      <c r="C1821"/>
      <c r="D1821"/>
      <c r="E1821"/>
      <c r="F1821"/>
      <c r="AG1821" s="11"/>
    </row>
    <row r="1822" spans="1:33" ht="12.75">
      <c r="A1822"/>
      <c r="B1822"/>
      <c r="C1822"/>
      <c r="D1822"/>
      <c r="E1822"/>
      <c r="F1822"/>
      <c r="AG1822" s="11"/>
    </row>
    <row r="1823" spans="1:33" ht="12.75">
      <c r="A1823"/>
      <c r="B1823"/>
      <c r="C1823"/>
      <c r="D1823"/>
      <c r="E1823"/>
      <c r="F1823"/>
      <c r="AG1823" s="11"/>
    </row>
    <row r="1824" spans="1:33" ht="12.75">
      <c r="A1824"/>
      <c r="B1824"/>
      <c r="C1824"/>
      <c r="D1824"/>
      <c r="E1824"/>
      <c r="F1824"/>
      <c r="AG1824" s="11"/>
    </row>
    <row r="1825" spans="1:33" ht="12.75">
      <c r="A1825"/>
      <c r="B1825"/>
      <c r="C1825"/>
      <c r="D1825"/>
      <c r="E1825"/>
      <c r="F1825"/>
      <c r="AG1825" s="11"/>
    </row>
    <row r="1826" spans="1:33" ht="12.75">
      <c r="A1826"/>
      <c r="B1826"/>
      <c r="C1826"/>
      <c r="D1826"/>
      <c r="E1826"/>
      <c r="F1826"/>
      <c r="AG1826" s="11"/>
    </row>
    <row r="1827" spans="1:33" ht="12.75">
      <c r="A1827"/>
      <c r="B1827"/>
      <c r="C1827"/>
      <c r="D1827"/>
      <c r="E1827"/>
      <c r="F1827"/>
      <c r="AG1827" s="11"/>
    </row>
    <row r="1828" spans="1:33" ht="12.75">
      <c r="A1828"/>
      <c r="B1828"/>
      <c r="C1828"/>
      <c r="D1828"/>
      <c r="E1828"/>
      <c r="F1828"/>
      <c r="AG1828" s="11"/>
    </row>
    <row r="1829" spans="1:33" ht="12.75">
      <c r="A1829"/>
      <c r="B1829"/>
      <c r="C1829"/>
      <c r="D1829"/>
      <c r="E1829"/>
      <c r="F1829"/>
      <c r="AG1829" s="11"/>
    </row>
    <row r="1830" spans="1:33" ht="12.75">
      <c r="A1830"/>
      <c r="B1830"/>
      <c r="C1830"/>
      <c r="D1830"/>
      <c r="E1830"/>
      <c r="F1830"/>
      <c r="AG1830" s="11"/>
    </row>
    <row r="1831" spans="1:33" ht="12.75">
      <c r="A1831"/>
      <c r="B1831"/>
      <c r="C1831"/>
      <c r="D1831"/>
      <c r="E1831"/>
      <c r="F1831"/>
      <c r="AG1831" s="11"/>
    </row>
    <row r="1832" spans="1:33" ht="12.75">
      <c r="A1832"/>
      <c r="B1832"/>
      <c r="C1832"/>
      <c r="D1832"/>
      <c r="E1832"/>
      <c r="F1832"/>
      <c r="AG1832" s="11"/>
    </row>
    <row r="1833" spans="1:33" ht="12.75">
      <c r="A1833"/>
      <c r="B1833"/>
      <c r="C1833"/>
      <c r="D1833"/>
      <c r="E1833"/>
      <c r="F1833"/>
      <c r="AG1833" s="11"/>
    </row>
    <row r="1834" spans="1:33" ht="12.75">
      <c r="A1834"/>
      <c r="B1834"/>
      <c r="C1834"/>
      <c r="D1834"/>
      <c r="E1834"/>
      <c r="F1834"/>
      <c r="AG1834" s="11"/>
    </row>
    <row r="1835" spans="1:33" ht="12.75">
      <c r="A1835"/>
      <c r="B1835"/>
      <c r="C1835"/>
      <c r="D1835"/>
      <c r="E1835"/>
      <c r="F1835"/>
      <c r="AG1835" s="11"/>
    </row>
    <row r="1836" spans="1:33" ht="12.75">
      <c r="A1836"/>
      <c r="B1836"/>
      <c r="C1836"/>
      <c r="D1836"/>
      <c r="E1836"/>
      <c r="F1836"/>
      <c r="AG1836" s="11"/>
    </row>
    <row r="1837" spans="1:33" ht="12.75">
      <c r="A1837"/>
      <c r="B1837"/>
      <c r="C1837"/>
      <c r="D1837"/>
      <c r="E1837"/>
      <c r="F1837"/>
      <c r="AG1837" s="11"/>
    </row>
    <row r="1838" spans="1:33" ht="12.75">
      <c r="A1838"/>
      <c r="B1838"/>
      <c r="C1838"/>
      <c r="D1838"/>
      <c r="E1838"/>
      <c r="F1838"/>
      <c r="AG1838" s="11"/>
    </row>
    <row r="1839" spans="1:33" ht="12.75">
      <c r="A1839"/>
      <c r="B1839"/>
      <c r="C1839"/>
      <c r="D1839"/>
      <c r="E1839"/>
      <c r="F1839"/>
      <c r="AG1839" s="11"/>
    </row>
    <row r="1840" spans="1:33" ht="12.75">
      <c r="A1840"/>
      <c r="B1840"/>
      <c r="C1840"/>
      <c r="D1840"/>
      <c r="E1840"/>
      <c r="F1840"/>
      <c r="AG1840" s="11"/>
    </row>
    <row r="1841" spans="1:33" ht="12.75">
      <c r="A1841"/>
      <c r="B1841"/>
      <c r="C1841"/>
      <c r="D1841"/>
      <c r="E1841"/>
      <c r="F1841"/>
      <c r="AG1841" s="11"/>
    </row>
    <row r="1842" spans="1:33" ht="12.75">
      <c r="A1842"/>
      <c r="B1842"/>
      <c r="C1842"/>
      <c r="D1842"/>
      <c r="E1842"/>
      <c r="F1842"/>
      <c r="AG1842" s="11"/>
    </row>
    <row r="1843" spans="1:33" ht="12.75">
      <c r="A1843"/>
      <c r="B1843"/>
      <c r="C1843"/>
      <c r="D1843"/>
      <c r="E1843"/>
      <c r="F1843"/>
      <c r="AG1843" s="11"/>
    </row>
    <row r="1844" spans="1:33" ht="12.75">
      <c r="A1844"/>
      <c r="B1844"/>
      <c r="C1844"/>
      <c r="D1844"/>
      <c r="E1844"/>
      <c r="F1844"/>
      <c r="AG1844" s="11"/>
    </row>
    <row r="1845" spans="1:33" ht="12.75">
      <c r="A1845"/>
      <c r="B1845"/>
      <c r="C1845"/>
      <c r="D1845"/>
      <c r="E1845"/>
      <c r="F1845"/>
      <c r="AG1845" s="11"/>
    </row>
    <row r="1846" spans="1:33" ht="12.75">
      <c r="A1846"/>
      <c r="B1846"/>
      <c r="C1846"/>
      <c r="D1846"/>
      <c r="E1846"/>
      <c r="F1846"/>
      <c r="AG1846" s="11"/>
    </row>
    <row r="1847" spans="1:33" ht="12.75">
      <c r="A1847"/>
      <c r="B1847"/>
      <c r="C1847"/>
      <c r="D1847"/>
      <c r="E1847"/>
      <c r="F1847"/>
      <c r="AG1847" s="11"/>
    </row>
    <row r="1848" spans="1:33" ht="12.75">
      <c r="A1848"/>
      <c r="B1848"/>
      <c r="C1848"/>
      <c r="D1848"/>
      <c r="E1848"/>
      <c r="F1848"/>
      <c r="AG1848" s="11"/>
    </row>
    <row r="1849" spans="1:33" ht="12.75">
      <c r="A1849"/>
      <c r="B1849"/>
      <c r="C1849"/>
      <c r="D1849"/>
      <c r="E1849"/>
      <c r="F1849"/>
      <c r="AG1849" s="11"/>
    </row>
    <row r="1850" spans="1:33" ht="12.75">
      <c r="A1850"/>
      <c r="B1850"/>
      <c r="C1850"/>
      <c r="D1850"/>
      <c r="E1850"/>
      <c r="F1850"/>
      <c r="AG1850" s="11"/>
    </row>
    <row r="1851" spans="1:33" ht="12.75">
      <c r="A1851"/>
      <c r="B1851"/>
      <c r="C1851"/>
      <c r="D1851"/>
      <c r="E1851"/>
      <c r="F1851"/>
      <c r="AG1851" s="11"/>
    </row>
    <row r="1852" spans="1:33" ht="12.75">
      <c r="A1852"/>
      <c r="B1852"/>
      <c r="C1852"/>
      <c r="D1852"/>
      <c r="E1852"/>
      <c r="F1852"/>
      <c r="AG1852" s="11"/>
    </row>
    <row r="1853" spans="1:33" ht="12.75">
      <c r="A1853"/>
      <c r="B1853"/>
      <c r="C1853"/>
      <c r="D1853"/>
      <c r="E1853"/>
      <c r="F1853"/>
      <c r="AG1853" s="11"/>
    </row>
    <row r="1854" spans="1:33" ht="12.75">
      <c r="A1854"/>
      <c r="B1854"/>
      <c r="C1854"/>
      <c r="D1854"/>
      <c r="E1854"/>
      <c r="F1854"/>
      <c r="AG1854" s="11"/>
    </row>
    <row r="1855" spans="1:33" ht="12.75">
      <c r="A1855"/>
      <c r="B1855"/>
      <c r="C1855"/>
      <c r="D1855"/>
      <c r="E1855"/>
      <c r="F1855"/>
      <c r="AG1855" s="11"/>
    </row>
    <row r="1856" spans="1:33" ht="12.75">
      <c r="A1856"/>
      <c r="B1856"/>
      <c r="C1856"/>
      <c r="D1856"/>
      <c r="E1856"/>
      <c r="F1856"/>
      <c r="AG1856" s="11"/>
    </row>
    <row r="1857" spans="1:33" ht="12.75">
      <c r="A1857"/>
      <c r="B1857"/>
      <c r="C1857"/>
      <c r="D1857"/>
      <c r="E1857"/>
      <c r="F1857"/>
      <c r="AG1857" s="11"/>
    </row>
    <row r="1858" spans="1:33" ht="12.75">
      <c r="A1858"/>
      <c r="B1858"/>
      <c r="C1858"/>
      <c r="D1858"/>
      <c r="E1858"/>
      <c r="F1858"/>
      <c r="AG1858" s="11"/>
    </row>
    <row r="1859" spans="1:33" ht="12.75">
      <c r="A1859"/>
      <c r="B1859"/>
      <c r="C1859"/>
      <c r="D1859"/>
      <c r="E1859"/>
      <c r="F1859"/>
      <c r="AG1859" s="11"/>
    </row>
    <row r="1860" spans="1:33" ht="12.75">
      <c r="A1860"/>
      <c r="B1860"/>
      <c r="C1860"/>
      <c r="D1860"/>
      <c r="E1860"/>
      <c r="F1860"/>
      <c r="AG1860" s="11"/>
    </row>
    <row r="1861" spans="1:33" ht="12.75">
      <c r="A1861"/>
      <c r="B1861"/>
      <c r="C1861"/>
      <c r="D1861"/>
      <c r="E1861"/>
      <c r="F1861"/>
      <c r="AG1861" s="11"/>
    </row>
    <row r="1862" spans="1:33" ht="12.75">
      <c r="A1862"/>
      <c r="B1862"/>
      <c r="C1862"/>
      <c r="D1862"/>
      <c r="E1862"/>
      <c r="F1862"/>
      <c r="AG1862" s="11"/>
    </row>
    <row r="1863" spans="1:33" ht="12.75">
      <c r="A1863"/>
      <c r="B1863"/>
      <c r="C1863"/>
      <c r="D1863"/>
      <c r="E1863"/>
      <c r="F1863"/>
      <c r="AG1863" s="11"/>
    </row>
    <row r="1864" spans="1:33" ht="12.75">
      <c r="A1864"/>
      <c r="B1864"/>
      <c r="C1864"/>
      <c r="D1864"/>
      <c r="E1864"/>
      <c r="F1864"/>
      <c r="AG1864" s="11"/>
    </row>
    <row r="1865" spans="1:33" ht="12.75">
      <c r="A1865"/>
      <c r="B1865"/>
      <c r="C1865"/>
      <c r="D1865"/>
      <c r="E1865"/>
      <c r="F1865"/>
      <c r="AG1865" s="11"/>
    </row>
    <row r="1866" spans="1:33" ht="12.75">
      <c r="A1866"/>
      <c r="B1866"/>
      <c r="C1866"/>
      <c r="D1866"/>
      <c r="E1866"/>
      <c r="F1866"/>
      <c r="AG1866" s="11"/>
    </row>
    <row r="1867" spans="1:33" ht="12.75">
      <c r="A1867"/>
      <c r="B1867"/>
      <c r="C1867"/>
      <c r="D1867"/>
      <c r="E1867"/>
      <c r="F1867"/>
      <c r="AG1867" s="11"/>
    </row>
    <row r="1868" spans="1:33" ht="12.75">
      <c r="A1868"/>
      <c r="B1868"/>
      <c r="C1868"/>
      <c r="D1868"/>
      <c r="E1868"/>
      <c r="F1868"/>
      <c r="AG1868" s="11"/>
    </row>
    <row r="1869" spans="1:33" ht="12.75">
      <c r="A1869"/>
      <c r="B1869"/>
      <c r="C1869"/>
      <c r="D1869"/>
      <c r="E1869"/>
      <c r="F1869"/>
      <c r="AG1869" s="11"/>
    </row>
    <row r="1870" spans="1:33" ht="12.75">
      <c r="A1870"/>
      <c r="B1870"/>
      <c r="C1870"/>
      <c r="D1870"/>
      <c r="E1870"/>
      <c r="F1870"/>
      <c r="AG1870" s="11"/>
    </row>
    <row r="1871" spans="1:33" ht="12.75">
      <c r="A1871"/>
      <c r="B1871"/>
      <c r="C1871"/>
      <c r="D1871"/>
      <c r="E1871"/>
      <c r="F1871"/>
      <c r="AG1871" s="11"/>
    </row>
    <row r="1872" spans="1:33" ht="12.75">
      <c r="A1872"/>
      <c r="B1872"/>
      <c r="C1872"/>
      <c r="D1872"/>
      <c r="E1872"/>
      <c r="F1872"/>
      <c r="AG1872" s="11"/>
    </row>
    <row r="1873" spans="1:33" ht="12.75">
      <c r="A1873"/>
      <c r="B1873"/>
      <c r="C1873"/>
      <c r="D1873"/>
      <c r="E1873"/>
      <c r="F1873"/>
      <c r="AG1873" s="11"/>
    </row>
    <row r="1874" spans="1:33" ht="12.75">
      <c r="A1874"/>
      <c r="B1874"/>
      <c r="C1874"/>
      <c r="D1874"/>
      <c r="E1874"/>
      <c r="F1874"/>
      <c r="AG1874" s="11"/>
    </row>
    <row r="1875" spans="1:33" ht="12.75">
      <c r="A1875"/>
      <c r="B1875"/>
      <c r="C1875"/>
      <c r="D1875"/>
      <c r="E1875"/>
      <c r="F1875"/>
      <c r="AG1875" s="11"/>
    </row>
    <row r="1876" spans="1:33" ht="12.75">
      <c r="A1876"/>
      <c r="B1876"/>
      <c r="C1876"/>
      <c r="D1876"/>
      <c r="E1876"/>
      <c r="F1876"/>
      <c r="AG1876" s="11"/>
    </row>
    <row r="1877" spans="1:33" ht="12.75">
      <c r="A1877"/>
      <c r="B1877"/>
      <c r="C1877"/>
      <c r="D1877"/>
      <c r="E1877"/>
      <c r="F1877"/>
      <c r="AG1877" s="11"/>
    </row>
    <row r="1878" spans="1:33" ht="12.75">
      <c r="A1878"/>
      <c r="B1878"/>
      <c r="C1878"/>
      <c r="D1878"/>
      <c r="E1878"/>
      <c r="F1878"/>
      <c r="AG1878" s="11"/>
    </row>
    <row r="1879" spans="1:33" ht="12.75">
      <c r="A1879"/>
      <c r="B1879"/>
      <c r="C1879"/>
      <c r="D1879"/>
      <c r="E1879"/>
      <c r="F1879"/>
      <c r="AG1879" s="11"/>
    </row>
    <row r="1880" spans="1:33" ht="12.75">
      <c r="A1880"/>
      <c r="B1880"/>
      <c r="C1880"/>
      <c r="D1880"/>
      <c r="E1880"/>
      <c r="F1880"/>
      <c r="AG1880" s="11"/>
    </row>
    <row r="1881" spans="1:33" ht="12.75">
      <c r="A1881"/>
      <c r="B1881"/>
      <c r="C1881"/>
      <c r="D1881"/>
      <c r="E1881"/>
      <c r="F1881"/>
      <c r="AG1881" s="11"/>
    </row>
    <row r="1882" spans="1:33" ht="12.75">
      <c r="A1882"/>
      <c r="B1882"/>
      <c r="C1882"/>
      <c r="D1882"/>
      <c r="E1882"/>
      <c r="F1882"/>
      <c r="AG1882" s="11"/>
    </row>
    <row r="1883" spans="1:33" ht="12.75">
      <c r="A1883"/>
      <c r="B1883"/>
      <c r="C1883"/>
      <c r="D1883"/>
      <c r="E1883"/>
      <c r="F1883"/>
      <c r="AG1883" s="11"/>
    </row>
    <row r="1884" spans="1:33" ht="12.75">
      <c r="A1884"/>
      <c r="B1884"/>
      <c r="C1884"/>
      <c r="D1884"/>
      <c r="E1884"/>
      <c r="F1884"/>
      <c r="AG1884" s="11"/>
    </row>
    <row r="1885" spans="1:33" ht="12.75">
      <c r="A1885"/>
      <c r="B1885"/>
      <c r="C1885"/>
      <c r="D1885"/>
      <c r="E1885"/>
      <c r="F1885"/>
      <c r="AG1885" s="11"/>
    </row>
    <row r="1886" spans="1:33" ht="12.75">
      <c r="A1886"/>
      <c r="B1886"/>
      <c r="C1886"/>
      <c r="D1886"/>
      <c r="E1886"/>
      <c r="F1886"/>
      <c r="AG1886" s="11"/>
    </row>
    <row r="1887" spans="1:33" ht="12.75">
      <c r="A1887"/>
      <c r="B1887"/>
      <c r="C1887"/>
      <c r="D1887"/>
      <c r="E1887"/>
      <c r="F1887"/>
      <c r="AG1887" s="11"/>
    </row>
    <row r="1888" spans="1:33" ht="12.75">
      <c r="A1888"/>
      <c r="B1888"/>
      <c r="C1888"/>
      <c r="D1888"/>
      <c r="E1888"/>
      <c r="F1888"/>
      <c r="AG1888" s="11"/>
    </row>
    <row r="1889" spans="1:33" ht="12.75">
      <c r="A1889"/>
      <c r="B1889"/>
      <c r="C1889"/>
      <c r="D1889"/>
      <c r="E1889"/>
      <c r="F1889"/>
      <c r="AG1889" s="11"/>
    </row>
    <row r="1890" spans="1:33" ht="12.75">
      <c r="A1890"/>
      <c r="B1890"/>
      <c r="C1890"/>
      <c r="D1890"/>
      <c r="E1890"/>
      <c r="F1890"/>
      <c r="AG1890" s="11"/>
    </row>
    <row r="1891" spans="1:33" ht="12.75">
      <c r="A1891"/>
      <c r="B1891"/>
      <c r="C1891"/>
      <c r="D1891"/>
      <c r="E1891"/>
      <c r="F1891"/>
      <c r="AG1891" s="11"/>
    </row>
    <row r="1892" spans="1:33" ht="12.75">
      <c r="A1892"/>
      <c r="B1892"/>
      <c r="C1892"/>
      <c r="D1892"/>
      <c r="E1892"/>
      <c r="F1892"/>
      <c r="AG1892" s="11"/>
    </row>
    <row r="1893" spans="1:33" ht="12.75">
      <c r="A1893"/>
      <c r="B1893"/>
      <c r="C1893"/>
      <c r="D1893"/>
      <c r="E1893"/>
      <c r="F1893"/>
      <c r="AG1893" s="11"/>
    </row>
    <row r="1894" spans="1:33" ht="12.75">
      <c r="A1894"/>
      <c r="B1894"/>
      <c r="C1894"/>
      <c r="D1894"/>
      <c r="E1894"/>
      <c r="F1894"/>
      <c r="AG1894" s="11"/>
    </row>
    <row r="1895" spans="1:33" ht="12.75">
      <c r="A1895"/>
      <c r="B1895"/>
      <c r="C1895"/>
      <c r="D1895"/>
      <c r="E1895"/>
      <c r="F1895"/>
      <c r="AG1895" s="11"/>
    </row>
    <row r="1896" spans="1:33" ht="12.75">
      <c r="A1896"/>
      <c r="B1896"/>
      <c r="C1896"/>
      <c r="D1896"/>
      <c r="E1896"/>
      <c r="F1896"/>
      <c r="AG1896" s="11"/>
    </row>
    <row r="1897" spans="1:33" ht="12.75">
      <c r="A1897"/>
      <c r="B1897"/>
      <c r="C1897"/>
      <c r="D1897"/>
      <c r="E1897"/>
      <c r="F1897"/>
      <c r="AG1897" s="11"/>
    </row>
    <row r="1898" spans="1:33" ht="12.75">
      <c r="A1898"/>
      <c r="B1898"/>
      <c r="C1898"/>
      <c r="D1898"/>
      <c r="E1898"/>
      <c r="F1898"/>
      <c r="AG1898" s="11"/>
    </row>
    <row r="1899" spans="1:33" ht="12.75">
      <c r="A1899"/>
      <c r="B1899"/>
      <c r="C1899"/>
      <c r="D1899"/>
      <c r="E1899"/>
      <c r="F1899"/>
      <c r="AG1899" s="11"/>
    </row>
    <row r="1900" spans="1:33" ht="12.75">
      <c r="A1900"/>
      <c r="B1900"/>
      <c r="C1900"/>
      <c r="D1900"/>
      <c r="E1900"/>
      <c r="F1900"/>
      <c r="AG1900" s="11"/>
    </row>
    <row r="1901" spans="1:33" ht="12.75">
      <c r="A1901"/>
      <c r="B1901"/>
      <c r="C1901"/>
      <c r="D1901"/>
      <c r="E1901"/>
      <c r="F1901"/>
      <c r="AG1901" s="11"/>
    </row>
    <row r="1902" spans="1:33" ht="12.75">
      <c r="A1902"/>
      <c r="B1902"/>
      <c r="C1902"/>
      <c r="D1902"/>
      <c r="E1902"/>
      <c r="F1902"/>
      <c r="AG1902" s="11"/>
    </row>
    <row r="1903" spans="1:33" ht="12.75">
      <c r="A1903"/>
      <c r="B1903"/>
      <c r="C1903"/>
      <c r="D1903"/>
      <c r="E1903"/>
      <c r="F1903"/>
      <c r="AG1903" s="11"/>
    </row>
    <row r="1904" spans="1:33" ht="12.75">
      <c r="A1904"/>
      <c r="B1904"/>
      <c r="C1904"/>
      <c r="D1904"/>
      <c r="E1904"/>
      <c r="F1904"/>
      <c r="AG1904" s="11"/>
    </row>
    <row r="1905" spans="1:33" ht="12.75">
      <c r="A1905"/>
      <c r="B1905"/>
      <c r="C1905"/>
      <c r="D1905"/>
      <c r="E1905"/>
      <c r="F1905"/>
      <c r="AG1905" s="11"/>
    </row>
    <row r="1906" spans="1:33" ht="12.75">
      <c r="A1906"/>
      <c r="B1906"/>
      <c r="C1906"/>
      <c r="D1906"/>
      <c r="E1906"/>
      <c r="F1906"/>
      <c r="AG1906" s="11"/>
    </row>
    <row r="1907" spans="1:33" ht="12.75">
      <c r="A1907"/>
      <c r="B1907"/>
      <c r="C1907"/>
      <c r="D1907"/>
      <c r="E1907"/>
      <c r="F1907"/>
      <c r="AG1907" s="11"/>
    </row>
    <row r="1908" spans="1:33" ht="12.75">
      <c r="A1908"/>
      <c r="B1908"/>
      <c r="C1908"/>
      <c r="D1908"/>
      <c r="E1908"/>
      <c r="F1908"/>
      <c r="AG1908" s="11"/>
    </row>
    <row r="1909" spans="1:33" ht="12.75">
      <c r="A1909"/>
      <c r="B1909"/>
      <c r="C1909"/>
      <c r="D1909"/>
      <c r="E1909"/>
      <c r="F1909"/>
      <c r="AG1909" s="11"/>
    </row>
    <row r="1910" spans="1:33" ht="12.75">
      <c r="A1910"/>
      <c r="B1910"/>
      <c r="C1910"/>
      <c r="D1910"/>
      <c r="E1910"/>
      <c r="F1910"/>
      <c r="AG1910" s="11"/>
    </row>
    <row r="1911" spans="1:33" ht="12.75">
      <c r="A1911"/>
      <c r="B1911"/>
      <c r="C1911"/>
      <c r="D1911"/>
      <c r="E1911"/>
      <c r="F1911"/>
      <c r="AG1911" s="11"/>
    </row>
    <row r="1912" spans="1:33" ht="12.75">
      <c r="A1912"/>
      <c r="B1912"/>
      <c r="C1912"/>
      <c r="D1912"/>
      <c r="E1912"/>
      <c r="F1912"/>
      <c r="AG1912" s="11"/>
    </row>
    <row r="1913" spans="1:33" ht="12.75">
      <c r="A1913"/>
      <c r="B1913"/>
      <c r="C1913"/>
      <c r="D1913"/>
      <c r="E1913"/>
      <c r="F1913"/>
      <c r="AG1913" s="11"/>
    </row>
    <row r="1914" spans="1:33" ht="12.75">
      <c r="A1914"/>
      <c r="B1914"/>
      <c r="C1914"/>
      <c r="D1914"/>
      <c r="E1914"/>
      <c r="F1914"/>
      <c r="AG1914" s="11"/>
    </row>
    <row r="1915" spans="1:33" ht="12.75">
      <c r="A1915"/>
      <c r="B1915"/>
      <c r="C1915"/>
      <c r="D1915"/>
      <c r="E1915"/>
      <c r="F1915"/>
      <c r="AG1915" s="11"/>
    </row>
    <row r="1916" spans="1:33" ht="12.75">
      <c r="A1916"/>
      <c r="B1916"/>
      <c r="C1916"/>
      <c r="D1916"/>
      <c r="E1916"/>
      <c r="F1916"/>
      <c r="AG1916" s="11"/>
    </row>
    <row r="1917" spans="1:33" ht="12.75">
      <c r="A1917"/>
      <c r="B1917"/>
      <c r="C1917"/>
      <c r="D1917"/>
      <c r="E1917"/>
      <c r="F1917"/>
      <c r="AG1917" s="11"/>
    </row>
    <row r="1918" spans="1:33" ht="12.75">
      <c r="A1918"/>
      <c r="B1918"/>
      <c r="C1918"/>
      <c r="D1918"/>
      <c r="E1918"/>
      <c r="F1918"/>
      <c r="AG1918" s="11"/>
    </row>
    <row r="1919" spans="1:33" ht="12.75">
      <c r="A1919"/>
      <c r="B1919"/>
      <c r="C1919"/>
      <c r="D1919"/>
      <c r="E1919"/>
      <c r="F1919"/>
      <c r="AG1919" s="11"/>
    </row>
    <row r="1920" spans="1:33" ht="12.75">
      <c r="A1920"/>
      <c r="B1920"/>
      <c r="C1920"/>
      <c r="D1920"/>
      <c r="E1920"/>
      <c r="F1920"/>
      <c r="AG1920" s="11"/>
    </row>
    <row r="1921" spans="1:33" ht="12.75">
      <c r="A1921"/>
      <c r="B1921"/>
      <c r="C1921"/>
      <c r="D1921"/>
      <c r="E1921"/>
      <c r="F1921"/>
      <c r="AG1921" s="11"/>
    </row>
    <row r="1922" spans="1:33" ht="12.75">
      <c r="A1922"/>
      <c r="B1922"/>
      <c r="C1922"/>
      <c r="D1922"/>
      <c r="E1922"/>
      <c r="F1922"/>
      <c r="AG1922" s="11"/>
    </row>
    <row r="1923" spans="1:33" ht="12.75">
      <c r="A1923"/>
      <c r="B1923"/>
      <c r="C1923"/>
      <c r="D1923"/>
      <c r="E1923"/>
      <c r="F1923"/>
      <c r="AG1923" s="11"/>
    </row>
    <row r="1924" spans="1:33" ht="12.75">
      <c r="A1924"/>
      <c r="B1924"/>
      <c r="C1924"/>
      <c r="D1924"/>
      <c r="E1924"/>
      <c r="F1924"/>
      <c r="AG1924" s="11"/>
    </row>
    <row r="1925" spans="1:33" ht="12.75">
      <c r="A1925"/>
      <c r="B1925"/>
      <c r="C1925"/>
      <c r="D1925"/>
      <c r="E1925"/>
      <c r="F1925"/>
      <c r="AG1925" s="11"/>
    </row>
    <row r="1926" spans="1:33" ht="12.75">
      <c r="A1926"/>
      <c r="B1926"/>
      <c r="C1926"/>
      <c r="D1926"/>
      <c r="E1926"/>
      <c r="F1926"/>
      <c r="AG1926" s="11"/>
    </row>
    <row r="1927" spans="1:33" ht="12.75">
      <c r="A1927"/>
      <c r="B1927"/>
      <c r="C1927"/>
      <c r="D1927"/>
      <c r="E1927"/>
      <c r="F1927"/>
      <c r="AG1927" s="11"/>
    </row>
    <row r="1928" spans="1:33" ht="12.75">
      <c r="A1928"/>
      <c r="B1928"/>
      <c r="C1928"/>
      <c r="D1928"/>
      <c r="E1928"/>
      <c r="F1928"/>
      <c r="AG1928" s="11"/>
    </row>
    <row r="1929" spans="1:33" ht="12.75">
      <c r="A1929"/>
      <c r="B1929"/>
      <c r="C1929"/>
      <c r="D1929"/>
      <c r="E1929"/>
      <c r="F1929"/>
      <c r="AG1929" s="11"/>
    </row>
    <row r="1930" spans="1:33" ht="12.75">
      <c r="A1930"/>
      <c r="B1930"/>
      <c r="C1930"/>
      <c r="D1930"/>
      <c r="E1930"/>
      <c r="F1930"/>
      <c r="AG1930" s="11"/>
    </row>
    <row r="1931" spans="1:33" ht="12.75">
      <c r="A1931"/>
      <c r="B1931"/>
      <c r="C1931"/>
      <c r="D1931"/>
      <c r="E1931"/>
      <c r="F1931"/>
      <c r="AG1931" s="11"/>
    </row>
    <row r="1932" spans="1:33" ht="12.75">
      <c r="A1932"/>
      <c r="B1932"/>
      <c r="C1932"/>
      <c r="D1932"/>
      <c r="E1932"/>
      <c r="F1932"/>
      <c r="AG1932" s="11"/>
    </row>
    <row r="1933" spans="1:33" ht="12.75">
      <c r="A1933"/>
      <c r="B1933"/>
      <c r="C1933"/>
      <c r="D1933"/>
      <c r="E1933"/>
      <c r="F1933"/>
      <c r="AG1933" s="11"/>
    </row>
    <row r="1934" spans="1:33" ht="12.75">
      <c r="A1934"/>
      <c r="B1934"/>
      <c r="C1934"/>
      <c r="D1934"/>
      <c r="E1934"/>
      <c r="F1934"/>
      <c r="AG1934" s="11"/>
    </row>
    <row r="1935" spans="1:33" ht="12.75">
      <c r="A1935"/>
      <c r="B1935"/>
      <c r="C1935"/>
      <c r="D1935"/>
      <c r="E1935"/>
      <c r="F1935"/>
      <c r="AG1935" s="11"/>
    </row>
    <row r="1936" spans="1:33" ht="12.75">
      <c r="A1936"/>
      <c r="B1936"/>
      <c r="C1936"/>
      <c r="D1936"/>
      <c r="E1936"/>
      <c r="F1936"/>
      <c r="AG1936" s="11"/>
    </row>
    <row r="1937" spans="1:33" ht="12.75">
      <c r="A1937"/>
      <c r="B1937"/>
      <c r="C1937"/>
      <c r="D1937"/>
      <c r="E1937"/>
      <c r="F1937"/>
      <c r="AG1937" s="11"/>
    </row>
    <row r="1938" spans="1:33" ht="12.75">
      <c r="A1938"/>
      <c r="B1938"/>
      <c r="C1938"/>
      <c r="D1938"/>
      <c r="E1938"/>
      <c r="F1938"/>
      <c r="AG1938" s="11"/>
    </row>
    <row r="1939" spans="1:33" ht="12.75">
      <c r="A1939"/>
      <c r="B1939"/>
      <c r="C1939"/>
      <c r="D1939"/>
      <c r="E1939"/>
      <c r="F1939"/>
      <c r="AG1939" s="11"/>
    </row>
    <row r="1940" spans="1:33" ht="12.75">
      <c r="A1940"/>
      <c r="B1940"/>
      <c r="C1940"/>
      <c r="D1940"/>
      <c r="E1940"/>
      <c r="F1940"/>
      <c r="AG1940" s="11"/>
    </row>
    <row r="1941" spans="1:33" ht="12.75">
      <c r="A1941"/>
      <c r="B1941"/>
      <c r="C1941"/>
      <c r="D1941"/>
      <c r="E1941"/>
      <c r="F1941"/>
      <c r="AG1941" s="11"/>
    </row>
    <row r="1942" spans="1:33" ht="12.75">
      <c r="A1942"/>
      <c r="B1942"/>
      <c r="C1942"/>
      <c r="D1942"/>
      <c r="E1942"/>
      <c r="F1942"/>
      <c r="AG1942" s="11"/>
    </row>
    <row r="1943" spans="1:33" ht="12.75">
      <c r="A1943"/>
      <c r="B1943"/>
      <c r="C1943"/>
      <c r="D1943"/>
      <c r="E1943"/>
      <c r="F1943"/>
      <c r="AG1943" s="11"/>
    </row>
    <row r="1944" spans="1:33" ht="12.75">
      <c r="A1944"/>
      <c r="B1944"/>
      <c r="C1944"/>
      <c r="D1944"/>
      <c r="E1944"/>
      <c r="F1944"/>
      <c r="AG1944" s="11"/>
    </row>
    <row r="1945" spans="1:33" ht="12.75">
      <c r="A1945"/>
      <c r="B1945"/>
      <c r="C1945"/>
      <c r="D1945"/>
      <c r="E1945"/>
      <c r="F1945"/>
      <c r="AG1945" s="11"/>
    </row>
    <row r="1946" spans="1:33" ht="12.75">
      <c r="A1946"/>
      <c r="B1946"/>
      <c r="C1946"/>
      <c r="D1946"/>
      <c r="E1946"/>
      <c r="F1946"/>
      <c r="AG1946" s="11"/>
    </row>
    <row r="1947" spans="1:33" ht="12.75">
      <c r="A1947"/>
      <c r="B1947"/>
      <c r="C1947"/>
      <c r="D1947"/>
      <c r="E1947"/>
      <c r="F1947"/>
      <c r="AG1947" s="11"/>
    </row>
    <row r="1948" spans="1:33" ht="12.75">
      <c r="A1948"/>
      <c r="B1948"/>
      <c r="C1948"/>
      <c r="D1948"/>
      <c r="E1948"/>
      <c r="F1948"/>
      <c r="AG1948" s="11"/>
    </row>
    <row r="1949" spans="1:33" ht="12.75">
      <c r="A1949"/>
      <c r="B1949"/>
      <c r="C1949"/>
      <c r="D1949"/>
      <c r="E1949"/>
      <c r="F1949"/>
      <c r="AG1949" s="11"/>
    </row>
    <row r="1950" spans="1:33" ht="12.75">
      <c r="A1950"/>
      <c r="B1950"/>
      <c r="C1950"/>
      <c r="D1950"/>
      <c r="E1950"/>
      <c r="F1950"/>
      <c r="AG1950" s="11"/>
    </row>
    <row r="1951" spans="1:33" ht="12.75">
      <c r="A1951"/>
      <c r="B1951"/>
      <c r="C1951"/>
      <c r="D1951"/>
      <c r="E1951"/>
      <c r="F1951"/>
      <c r="AG1951" s="11"/>
    </row>
    <row r="1952" spans="1:33" ht="12.75">
      <c r="A1952"/>
      <c r="B1952"/>
      <c r="C1952"/>
      <c r="D1952"/>
      <c r="E1952"/>
      <c r="F1952"/>
      <c r="AG1952" s="11"/>
    </row>
    <row r="1953" spans="1:33" ht="12.75">
      <c r="A1953"/>
      <c r="B1953"/>
      <c r="C1953"/>
      <c r="D1953"/>
      <c r="E1953"/>
      <c r="F1953"/>
      <c r="AG1953" s="11"/>
    </row>
    <row r="1954" spans="1:33" ht="12.75">
      <c r="A1954"/>
      <c r="B1954"/>
      <c r="C1954"/>
      <c r="D1954"/>
      <c r="E1954"/>
      <c r="F1954"/>
      <c r="AG1954" s="11"/>
    </row>
    <row r="1955" spans="1:33" ht="12.75">
      <c r="A1955"/>
      <c r="B1955"/>
      <c r="C1955"/>
      <c r="D1955"/>
      <c r="E1955"/>
      <c r="F1955"/>
      <c r="AG1955" s="11"/>
    </row>
    <row r="1956" spans="1:33" ht="12.75">
      <c r="A1956"/>
      <c r="B1956"/>
      <c r="C1956"/>
      <c r="D1956"/>
      <c r="E1956"/>
      <c r="F1956"/>
      <c r="AG1956" s="11"/>
    </row>
    <row r="1957" spans="1:33" ht="12.75">
      <c r="A1957"/>
      <c r="B1957"/>
      <c r="C1957"/>
      <c r="D1957"/>
      <c r="E1957"/>
      <c r="F1957"/>
      <c r="AG1957" s="11"/>
    </row>
    <row r="1958" spans="1:33" ht="12.75">
      <c r="A1958"/>
      <c r="B1958"/>
      <c r="C1958"/>
      <c r="D1958"/>
      <c r="E1958"/>
      <c r="F1958"/>
      <c r="AG1958" s="11"/>
    </row>
    <row r="1959" spans="1:33" ht="12.75">
      <c r="A1959"/>
      <c r="B1959"/>
      <c r="C1959"/>
      <c r="D1959"/>
      <c r="E1959"/>
      <c r="F1959"/>
      <c r="AG1959" s="11"/>
    </row>
    <row r="1960" spans="1:33" ht="12.75">
      <c r="A1960"/>
      <c r="B1960"/>
      <c r="C1960"/>
      <c r="D1960"/>
      <c r="E1960"/>
      <c r="F1960"/>
      <c r="AG1960" s="11"/>
    </row>
    <row r="1961" spans="1:33" ht="12.75">
      <c r="A1961"/>
      <c r="B1961"/>
      <c r="C1961"/>
      <c r="D1961"/>
      <c r="E1961"/>
      <c r="F1961"/>
      <c r="AG1961" s="11"/>
    </row>
    <row r="1962" spans="1:33" ht="12.75">
      <c r="A1962"/>
      <c r="B1962"/>
      <c r="C1962"/>
      <c r="D1962"/>
      <c r="E1962"/>
      <c r="F1962"/>
      <c r="AG1962" s="11"/>
    </row>
    <row r="1963" spans="1:33" ht="12.75">
      <c r="A1963"/>
      <c r="B1963"/>
      <c r="C1963"/>
      <c r="D1963"/>
      <c r="E1963"/>
      <c r="F1963"/>
      <c r="AG1963" s="11"/>
    </row>
    <row r="1964" spans="1:33" ht="12.75">
      <c r="A1964"/>
      <c r="B1964"/>
      <c r="C1964"/>
      <c r="D1964"/>
      <c r="E1964"/>
      <c r="F1964"/>
      <c r="AG1964" s="11"/>
    </row>
    <row r="1965" spans="1:33" ht="12.75">
      <c r="A1965"/>
      <c r="B1965"/>
      <c r="C1965"/>
      <c r="D1965"/>
      <c r="E1965"/>
      <c r="F1965"/>
      <c r="AG1965" s="11"/>
    </row>
    <row r="1966" spans="1:33" ht="12.75">
      <c r="A1966"/>
      <c r="B1966"/>
      <c r="C1966"/>
      <c r="D1966"/>
      <c r="E1966"/>
      <c r="F1966"/>
      <c r="AG1966" s="11"/>
    </row>
    <row r="1967" spans="1:33" ht="12.75">
      <c r="A1967"/>
      <c r="B1967"/>
      <c r="C1967"/>
      <c r="D1967"/>
      <c r="E1967"/>
      <c r="F1967"/>
      <c r="AG1967" s="11"/>
    </row>
    <row r="1968" spans="1:33" ht="12.75">
      <c r="A1968"/>
      <c r="B1968"/>
      <c r="C1968"/>
      <c r="D1968"/>
      <c r="E1968"/>
      <c r="F1968"/>
      <c r="AG1968" s="11"/>
    </row>
    <row r="1969" spans="1:33" ht="12.75">
      <c r="A1969"/>
      <c r="B1969"/>
      <c r="C1969"/>
      <c r="D1969"/>
      <c r="E1969"/>
      <c r="F1969"/>
      <c r="AG1969" s="11"/>
    </row>
    <row r="1970" spans="1:33" ht="12.75">
      <c r="A1970"/>
      <c r="B1970"/>
      <c r="C1970"/>
      <c r="D1970"/>
      <c r="E1970"/>
      <c r="F1970"/>
      <c r="AG1970" s="11"/>
    </row>
    <row r="1971" spans="1:33" ht="12.75">
      <c r="A1971"/>
      <c r="B1971"/>
      <c r="C1971"/>
      <c r="D1971"/>
      <c r="E1971"/>
      <c r="F1971"/>
      <c r="AG1971" s="11"/>
    </row>
    <row r="1972" spans="1:33" ht="12.75">
      <c r="A1972"/>
      <c r="B1972"/>
      <c r="C1972"/>
      <c r="D1972"/>
      <c r="E1972"/>
      <c r="F1972"/>
      <c r="AG1972" s="11"/>
    </row>
    <row r="1973" spans="1:33" ht="12.75">
      <c r="A1973"/>
      <c r="B1973"/>
      <c r="C1973"/>
      <c r="D1973"/>
      <c r="E1973"/>
      <c r="F1973"/>
      <c r="AG1973" s="11"/>
    </row>
    <row r="1974" spans="1:33" ht="12.75">
      <c r="A1974"/>
      <c r="B1974"/>
      <c r="C1974"/>
      <c r="D1974"/>
      <c r="E1974"/>
      <c r="F1974"/>
      <c r="AG1974" s="11"/>
    </row>
    <row r="1975" spans="1:33" ht="12.75">
      <c r="A1975"/>
      <c r="B1975"/>
      <c r="C1975"/>
      <c r="D1975"/>
      <c r="E1975"/>
      <c r="F1975"/>
      <c r="AG1975" s="11"/>
    </row>
    <row r="1976" spans="1:33" ht="12.75">
      <c r="A1976"/>
      <c r="B1976"/>
      <c r="C1976"/>
      <c r="D1976"/>
      <c r="E1976"/>
      <c r="F1976"/>
      <c r="AG1976" s="11"/>
    </row>
    <row r="1977" spans="1:33" ht="12.75">
      <c r="A1977"/>
      <c r="B1977"/>
      <c r="C1977"/>
      <c r="D1977"/>
      <c r="E1977"/>
      <c r="F1977"/>
      <c r="AG1977" s="11"/>
    </row>
    <row r="1978" spans="1:33" ht="12.75">
      <c r="A1978"/>
      <c r="B1978"/>
      <c r="C1978"/>
      <c r="D1978"/>
      <c r="E1978"/>
      <c r="F1978"/>
      <c r="AG1978" s="11"/>
    </row>
    <row r="1979" spans="1:33" ht="12.75">
      <c r="A1979"/>
      <c r="B1979"/>
      <c r="C1979"/>
      <c r="D1979"/>
      <c r="E1979"/>
      <c r="F1979"/>
      <c r="AG1979" s="11"/>
    </row>
    <row r="1980" spans="1:33" ht="12.75">
      <c r="A1980"/>
      <c r="B1980"/>
      <c r="C1980"/>
      <c r="D1980"/>
      <c r="E1980"/>
      <c r="F1980"/>
      <c r="AG1980" s="11"/>
    </row>
    <row r="1981" spans="1:33" ht="12.75">
      <c r="A1981"/>
      <c r="B1981"/>
      <c r="C1981"/>
      <c r="D1981"/>
      <c r="E1981"/>
      <c r="F1981"/>
      <c r="AG1981" s="11"/>
    </row>
    <row r="1982" spans="1:33" ht="12.75">
      <c r="A1982"/>
      <c r="B1982"/>
      <c r="C1982"/>
      <c r="D1982"/>
      <c r="E1982"/>
      <c r="F1982"/>
      <c r="AG1982" s="11"/>
    </row>
    <row r="1983" spans="1:33" ht="12.75">
      <c r="A1983"/>
      <c r="B1983"/>
      <c r="C1983"/>
      <c r="D1983"/>
      <c r="E1983"/>
      <c r="F1983"/>
      <c r="AG1983" s="11"/>
    </row>
    <row r="1984" spans="1:33" ht="12.75">
      <c r="A1984"/>
      <c r="B1984"/>
      <c r="C1984"/>
      <c r="D1984"/>
      <c r="E1984"/>
      <c r="F1984"/>
      <c r="AG1984" s="11"/>
    </row>
    <row r="1985" spans="1:33" ht="12.75">
      <c r="A1985"/>
      <c r="B1985"/>
      <c r="C1985"/>
      <c r="D1985"/>
      <c r="E1985"/>
      <c r="F1985"/>
      <c r="AG1985" s="11"/>
    </row>
    <row r="1986" spans="1:33" ht="12.75">
      <c r="A1986"/>
      <c r="B1986"/>
      <c r="C1986"/>
      <c r="D1986"/>
      <c r="E1986"/>
      <c r="F1986"/>
      <c r="AG1986" s="11"/>
    </row>
    <row r="1987" spans="1:33" ht="12.75">
      <c r="A1987"/>
      <c r="B1987"/>
      <c r="C1987"/>
      <c r="D1987"/>
      <c r="E1987"/>
      <c r="F1987"/>
      <c r="AG1987" s="11"/>
    </row>
    <row r="1988" spans="1:33" ht="12.75">
      <c r="A1988"/>
      <c r="B1988"/>
      <c r="C1988"/>
      <c r="D1988"/>
      <c r="E1988"/>
      <c r="F1988"/>
      <c r="AG1988" s="11"/>
    </row>
    <row r="1989" spans="1:33" ht="12.75">
      <c r="A1989"/>
      <c r="B1989"/>
      <c r="C1989"/>
      <c r="D1989"/>
      <c r="E1989"/>
      <c r="F1989"/>
      <c r="AG1989" s="11"/>
    </row>
    <row r="1990" spans="1:33" ht="12.75">
      <c r="A1990"/>
      <c r="B1990"/>
      <c r="C1990"/>
      <c r="D1990"/>
      <c r="E1990"/>
      <c r="F1990"/>
      <c r="AG1990" s="11"/>
    </row>
    <row r="1991" spans="1:33" ht="12.75">
      <c r="A1991"/>
      <c r="B1991"/>
      <c r="C1991"/>
      <c r="D1991"/>
      <c r="E1991"/>
      <c r="F1991"/>
      <c r="AG1991" s="11"/>
    </row>
    <row r="1992" spans="1:33" ht="12.75">
      <c r="A1992"/>
      <c r="B1992"/>
      <c r="C1992"/>
      <c r="D1992"/>
      <c r="E1992"/>
      <c r="F1992"/>
      <c r="AG1992" s="11"/>
    </row>
    <row r="1993" spans="1:33" ht="12.75">
      <c r="A1993"/>
      <c r="B1993"/>
      <c r="C1993"/>
      <c r="D1993"/>
      <c r="E1993"/>
      <c r="F1993"/>
      <c r="AG1993" s="11"/>
    </row>
    <row r="1994" spans="1:33" ht="12.75">
      <c r="A1994"/>
      <c r="B1994"/>
      <c r="C1994"/>
      <c r="D1994"/>
      <c r="E1994"/>
      <c r="F1994"/>
      <c r="AG1994" s="11"/>
    </row>
    <row r="1995" spans="1:33" ht="12.75">
      <c r="A1995"/>
      <c r="B1995"/>
      <c r="C1995"/>
      <c r="D1995"/>
      <c r="E1995"/>
      <c r="F1995"/>
      <c r="AG1995" s="11"/>
    </row>
    <row r="1996" spans="1:33" ht="12.75">
      <c r="A1996"/>
      <c r="B1996"/>
      <c r="C1996"/>
      <c r="D1996"/>
      <c r="E1996"/>
      <c r="F1996"/>
      <c r="AG1996" s="11"/>
    </row>
    <row r="1997" spans="1:33" ht="12.75">
      <c r="A1997"/>
      <c r="B1997"/>
      <c r="C1997"/>
      <c r="D1997"/>
      <c r="E1997"/>
      <c r="F1997"/>
      <c r="AG1997" s="11"/>
    </row>
    <row r="1998" spans="1:33" ht="12.75">
      <c r="A1998"/>
      <c r="B1998"/>
      <c r="C1998"/>
      <c r="D1998"/>
      <c r="E1998"/>
      <c r="F1998"/>
      <c r="AG1998" s="11"/>
    </row>
    <row r="1999" spans="1:33" ht="12.75">
      <c r="A1999"/>
      <c r="B1999"/>
      <c r="C1999"/>
      <c r="D1999"/>
      <c r="E1999"/>
      <c r="F1999"/>
      <c r="AG1999" s="11"/>
    </row>
    <row r="2000" spans="1:33" ht="12.75">
      <c r="A2000"/>
      <c r="B2000"/>
      <c r="C2000"/>
      <c r="D2000"/>
      <c r="E2000"/>
      <c r="F2000"/>
      <c r="AG2000" s="11"/>
    </row>
    <row r="2001" spans="1:33" ht="12.75">
      <c r="A2001"/>
      <c r="B2001"/>
      <c r="C2001"/>
      <c r="D2001"/>
      <c r="E2001"/>
      <c r="F2001"/>
      <c r="AG2001" s="11"/>
    </row>
    <row r="2002" spans="1:33" ht="12.75">
      <c r="A2002"/>
      <c r="B2002"/>
      <c r="C2002"/>
      <c r="D2002"/>
      <c r="E2002"/>
      <c r="F2002"/>
      <c r="AG2002" s="11"/>
    </row>
    <row r="2003" spans="1:33" ht="12.75">
      <c r="A2003"/>
      <c r="B2003"/>
      <c r="C2003"/>
      <c r="D2003"/>
      <c r="E2003"/>
      <c r="F2003"/>
      <c r="AG2003" s="11"/>
    </row>
    <row r="2004" spans="1:33" ht="12.75">
      <c r="A2004"/>
      <c r="B2004"/>
      <c r="C2004"/>
      <c r="D2004"/>
      <c r="E2004"/>
      <c r="F2004"/>
      <c r="AG2004" s="11"/>
    </row>
    <row r="2005" spans="1:33" ht="12.75">
      <c r="A2005"/>
      <c r="B2005"/>
      <c r="C2005"/>
      <c r="D2005"/>
      <c r="E2005"/>
      <c r="F2005"/>
      <c r="AG2005" s="11"/>
    </row>
    <row r="2006" spans="1:33" ht="12.75">
      <c r="A2006"/>
      <c r="B2006"/>
      <c r="C2006"/>
      <c r="D2006"/>
      <c r="E2006"/>
      <c r="F2006"/>
      <c r="AG2006" s="11"/>
    </row>
    <row r="2007" spans="1:33" ht="12.75">
      <c r="A2007"/>
      <c r="B2007"/>
      <c r="C2007"/>
      <c r="D2007"/>
      <c r="E2007"/>
      <c r="F2007"/>
      <c r="AG2007" s="11"/>
    </row>
    <row r="2008" spans="1:33" ht="12.75">
      <c r="A2008"/>
      <c r="B2008"/>
      <c r="C2008"/>
      <c r="D2008"/>
      <c r="E2008"/>
      <c r="F2008"/>
      <c r="AG2008" s="11"/>
    </row>
    <row r="2009" spans="1:33" ht="12.75">
      <c r="A2009"/>
      <c r="B2009"/>
      <c r="C2009"/>
      <c r="D2009"/>
      <c r="E2009"/>
      <c r="F2009"/>
      <c r="AG2009" s="11"/>
    </row>
    <row r="2010" spans="1:33" ht="12.75">
      <c r="A2010"/>
      <c r="B2010"/>
      <c r="C2010"/>
      <c r="D2010"/>
      <c r="E2010"/>
      <c r="F2010"/>
      <c r="AG2010" s="11"/>
    </row>
    <row r="2011" spans="1:33" ht="12.75">
      <c r="A2011"/>
      <c r="B2011"/>
      <c r="C2011"/>
      <c r="D2011"/>
      <c r="E2011"/>
      <c r="F2011"/>
      <c r="AG2011" s="11"/>
    </row>
    <row r="2012" spans="1:33" ht="12.75">
      <c r="A2012"/>
      <c r="B2012"/>
      <c r="C2012"/>
      <c r="D2012"/>
      <c r="E2012"/>
      <c r="F2012"/>
      <c r="AG2012" s="11"/>
    </row>
    <row r="2013" spans="1:33" ht="12.75">
      <c r="A2013"/>
      <c r="B2013"/>
      <c r="C2013"/>
      <c r="D2013"/>
      <c r="E2013"/>
      <c r="F2013"/>
      <c r="AG2013" s="11"/>
    </row>
    <row r="2014" spans="1:33" ht="12.75">
      <c r="A2014"/>
      <c r="B2014"/>
      <c r="C2014"/>
      <c r="D2014"/>
      <c r="E2014"/>
      <c r="F2014"/>
      <c r="AG2014" s="11"/>
    </row>
    <row r="2015" spans="1:33" ht="12.75">
      <c r="A2015"/>
      <c r="B2015"/>
      <c r="C2015"/>
      <c r="D2015"/>
      <c r="E2015"/>
      <c r="F2015"/>
      <c r="AG2015" s="11"/>
    </row>
    <row r="2016" spans="1:33" ht="12.75">
      <c r="A2016"/>
      <c r="B2016"/>
      <c r="C2016"/>
      <c r="D2016"/>
      <c r="E2016"/>
      <c r="F2016"/>
      <c r="AG2016" s="11"/>
    </row>
    <row r="2017" spans="1:33" ht="12.75">
      <c r="A2017"/>
      <c r="B2017"/>
      <c r="C2017"/>
      <c r="D2017"/>
      <c r="E2017"/>
      <c r="F2017"/>
      <c r="AG2017" s="11"/>
    </row>
    <row r="2018" spans="1:33" ht="12.75">
      <c r="A2018"/>
      <c r="B2018"/>
      <c r="C2018"/>
      <c r="D2018"/>
      <c r="E2018"/>
      <c r="F2018"/>
      <c r="AG2018" s="11"/>
    </row>
    <row r="2019" spans="1:33" ht="12.75">
      <c r="A2019"/>
      <c r="B2019"/>
      <c r="C2019"/>
      <c r="D2019"/>
      <c r="E2019"/>
      <c r="F2019"/>
      <c r="AG2019" s="11"/>
    </row>
    <row r="2020" spans="1:33" ht="12.75">
      <c r="A2020"/>
      <c r="B2020"/>
      <c r="C2020"/>
      <c r="D2020"/>
      <c r="E2020"/>
      <c r="F2020"/>
      <c r="AG2020" s="11"/>
    </row>
    <row r="2021" spans="1:33" ht="12.75">
      <c r="A2021"/>
      <c r="B2021"/>
      <c r="C2021"/>
      <c r="D2021"/>
      <c r="E2021"/>
      <c r="F2021"/>
      <c r="AG2021" s="11"/>
    </row>
    <row r="2022" spans="1:33" ht="12.75">
      <c r="A2022"/>
      <c r="B2022"/>
      <c r="C2022"/>
      <c r="D2022"/>
      <c r="E2022"/>
      <c r="F2022"/>
      <c r="AG2022" s="11"/>
    </row>
    <row r="2023" spans="1:33" ht="12.75">
      <c r="A2023"/>
      <c r="B2023"/>
      <c r="C2023"/>
      <c r="D2023"/>
      <c r="E2023"/>
      <c r="F2023"/>
      <c r="AG2023" s="11"/>
    </row>
    <row r="2024" spans="1:33" ht="12.75">
      <c r="A2024"/>
      <c r="B2024"/>
      <c r="C2024"/>
      <c r="D2024"/>
      <c r="E2024"/>
      <c r="F2024"/>
      <c r="AG2024" s="11"/>
    </row>
    <row r="2025" spans="1:33" ht="12.75">
      <c r="A2025"/>
      <c r="B2025"/>
      <c r="C2025"/>
      <c r="D2025"/>
      <c r="E2025"/>
      <c r="F2025"/>
      <c r="AG2025" s="11"/>
    </row>
    <row r="2026" spans="1:33" ht="12.75">
      <c r="A2026"/>
      <c r="B2026"/>
      <c r="C2026"/>
      <c r="D2026"/>
      <c r="E2026"/>
      <c r="F2026"/>
      <c r="AG2026" s="11"/>
    </row>
    <row r="2027" spans="1:33" ht="12.75">
      <c r="A2027"/>
      <c r="B2027"/>
      <c r="C2027"/>
      <c r="D2027"/>
      <c r="E2027"/>
      <c r="F2027"/>
      <c r="AG2027" s="11"/>
    </row>
    <row r="2028" spans="1:33" ht="12.75">
      <c r="A2028"/>
      <c r="B2028"/>
      <c r="C2028"/>
      <c r="D2028"/>
      <c r="E2028"/>
      <c r="F2028"/>
      <c r="AG2028" s="11"/>
    </row>
    <row r="2029" spans="1:33" ht="12.75">
      <c r="A2029"/>
      <c r="B2029"/>
      <c r="C2029"/>
      <c r="D2029"/>
      <c r="E2029"/>
      <c r="F2029"/>
      <c r="AG2029" s="11"/>
    </row>
    <row r="2030" spans="1:33" ht="12.75">
      <c r="A2030"/>
      <c r="B2030"/>
      <c r="C2030"/>
      <c r="D2030"/>
      <c r="E2030"/>
      <c r="F2030"/>
      <c r="AG2030" s="11"/>
    </row>
    <row r="2031" spans="1:33" ht="12.75">
      <c r="A2031"/>
      <c r="B2031"/>
      <c r="C2031"/>
      <c r="D2031"/>
      <c r="E2031"/>
      <c r="F2031"/>
      <c r="AG2031" s="11"/>
    </row>
    <row r="2032" spans="1:33" ht="12.75">
      <c r="A2032"/>
      <c r="B2032"/>
      <c r="C2032"/>
      <c r="D2032"/>
      <c r="E2032"/>
      <c r="F2032"/>
      <c r="AG2032" s="11"/>
    </row>
    <row r="2033" spans="1:33" ht="12.75">
      <c r="A2033"/>
      <c r="B2033"/>
      <c r="C2033"/>
      <c r="D2033"/>
      <c r="E2033"/>
      <c r="F2033"/>
      <c r="AG2033" s="11"/>
    </row>
    <row r="2034" spans="1:33" ht="12.75">
      <c r="A2034"/>
      <c r="B2034"/>
      <c r="C2034"/>
      <c r="D2034"/>
      <c r="E2034"/>
      <c r="F2034"/>
      <c r="AG2034" s="11"/>
    </row>
    <row r="2035" spans="1:33" ht="12.75">
      <c r="A2035"/>
      <c r="B2035"/>
      <c r="C2035"/>
      <c r="D2035"/>
      <c r="E2035"/>
      <c r="F2035"/>
      <c r="AG2035" s="11"/>
    </row>
    <row r="2036" spans="1:33" ht="12.75">
      <c r="A2036"/>
      <c r="B2036"/>
      <c r="C2036"/>
      <c r="D2036"/>
      <c r="E2036"/>
      <c r="F2036"/>
      <c r="AG2036" s="11"/>
    </row>
    <row r="2037" spans="1:33" ht="12.75">
      <c r="A2037"/>
      <c r="B2037"/>
      <c r="C2037"/>
      <c r="D2037"/>
      <c r="E2037"/>
      <c r="F2037"/>
      <c r="AG2037" s="11"/>
    </row>
    <row r="2038" spans="1:33" ht="12.75">
      <c r="A2038"/>
      <c r="B2038"/>
      <c r="C2038"/>
      <c r="D2038"/>
      <c r="E2038"/>
      <c r="F2038"/>
      <c r="AG2038" s="11"/>
    </row>
    <row r="2039" spans="1:33" ht="12.75">
      <c r="A2039"/>
      <c r="B2039"/>
      <c r="C2039"/>
      <c r="D2039"/>
      <c r="E2039"/>
      <c r="F2039"/>
      <c r="AG2039" s="11"/>
    </row>
    <row r="2040" spans="1:33" ht="12.75">
      <c r="A2040"/>
      <c r="B2040"/>
      <c r="C2040"/>
      <c r="D2040"/>
      <c r="E2040"/>
      <c r="F2040"/>
      <c r="AG2040" s="11"/>
    </row>
    <row r="2041" spans="1:33" ht="12.75">
      <c r="A2041"/>
      <c r="B2041"/>
      <c r="C2041"/>
      <c r="D2041"/>
      <c r="E2041"/>
      <c r="F2041"/>
      <c r="AG2041" s="11"/>
    </row>
    <row r="2042" spans="1:33" ht="12.75">
      <c r="A2042"/>
      <c r="B2042"/>
      <c r="C2042"/>
      <c r="D2042"/>
      <c r="E2042"/>
      <c r="F2042"/>
      <c r="AG2042" s="11"/>
    </row>
    <row r="2043" spans="1:33" ht="12.75">
      <c r="A2043"/>
      <c r="B2043"/>
      <c r="C2043"/>
      <c r="D2043"/>
      <c r="E2043"/>
      <c r="F2043"/>
      <c r="AG2043" s="11"/>
    </row>
    <row r="2044" spans="1:33" ht="12.75">
      <c r="A2044"/>
      <c r="B2044"/>
      <c r="C2044"/>
      <c r="D2044"/>
      <c r="E2044"/>
      <c r="F2044"/>
      <c r="AG2044" s="11"/>
    </row>
    <row r="2045" spans="1:33" ht="12.75">
      <c r="A2045"/>
      <c r="B2045"/>
      <c r="C2045"/>
      <c r="D2045"/>
      <c r="E2045"/>
      <c r="F2045"/>
      <c r="AG2045" s="11"/>
    </row>
    <row r="2046" spans="1:33" ht="12.75">
      <c r="A2046"/>
      <c r="B2046"/>
      <c r="C2046"/>
      <c r="D2046"/>
      <c r="E2046"/>
      <c r="F2046"/>
      <c r="AG2046" s="11"/>
    </row>
    <row r="2047" spans="1:33" ht="12.75">
      <c r="A2047"/>
      <c r="B2047"/>
      <c r="C2047"/>
      <c r="D2047"/>
      <c r="E2047"/>
      <c r="F2047"/>
      <c r="AG2047" s="11"/>
    </row>
    <row r="2048" spans="1:33" ht="12.75">
      <c r="A2048"/>
      <c r="B2048"/>
      <c r="C2048"/>
      <c r="D2048"/>
      <c r="E2048"/>
      <c r="F2048"/>
      <c r="AG2048" s="11"/>
    </row>
    <row r="2049" spans="1:33" ht="12.75">
      <c r="A2049"/>
      <c r="B2049"/>
      <c r="C2049"/>
      <c r="D2049"/>
      <c r="E2049"/>
      <c r="F2049"/>
      <c r="AG2049" s="11"/>
    </row>
    <row r="2050" spans="1:33" ht="12.75">
      <c r="A2050"/>
      <c r="B2050"/>
      <c r="C2050"/>
      <c r="D2050"/>
      <c r="E2050"/>
      <c r="F2050"/>
      <c r="AG2050" s="11"/>
    </row>
    <row r="2051" spans="1:33" ht="12.75">
      <c r="A2051"/>
      <c r="B2051"/>
      <c r="C2051"/>
      <c r="D2051"/>
      <c r="E2051"/>
      <c r="F2051"/>
      <c r="AG2051" s="11"/>
    </row>
    <row r="2052" spans="1:33" ht="12.75">
      <c r="A2052"/>
      <c r="B2052"/>
      <c r="C2052"/>
      <c r="D2052"/>
      <c r="E2052"/>
      <c r="F2052"/>
      <c r="AG2052" s="11"/>
    </row>
    <row r="2053" spans="1:33" ht="12.75">
      <c r="A2053"/>
      <c r="B2053"/>
      <c r="C2053"/>
      <c r="D2053"/>
      <c r="E2053"/>
      <c r="F2053"/>
      <c r="AG2053" s="11"/>
    </row>
    <row r="2054" spans="1:33" ht="12.75">
      <c r="A2054"/>
      <c r="B2054"/>
      <c r="C2054"/>
      <c r="D2054"/>
      <c r="E2054"/>
      <c r="F2054"/>
      <c r="AG2054" s="11"/>
    </row>
    <row r="2055" spans="1:33" ht="12.75">
      <c r="A2055"/>
      <c r="B2055"/>
      <c r="C2055"/>
      <c r="D2055"/>
      <c r="E2055"/>
      <c r="F2055"/>
      <c r="AG2055" s="11"/>
    </row>
    <row r="2056" spans="1:33" ht="12.75">
      <c r="A2056"/>
      <c r="B2056"/>
      <c r="C2056"/>
      <c r="D2056"/>
      <c r="E2056"/>
      <c r="F2056"/>
      <c r="AG2056" s="11"/>
    </row>
    <row r="2057" spans="1:33" ht="12.75">
      <c r="A2057"/>
      <c r="B2057"/>
      <c r="C2057"/>
      <c r="D2057"/>
      <c r="E2057"/>
      <c r="F2057"/>
      <c r="AG2057" s="11"/>
    </row>
    <row r="2058" spans="1:33" ht="12.75">
      <c r="A2058"/>
      <c r="B2058"/>
      <c r="C2058"/>
      <c r="D2058"/>
      <c r="E2058"/>
      <c r="F2058"/>
      <c r="AG2058" s="11"/>
    </row>
    <row r="2059" spans="1:33" ht="12.75">
      <c r="A2059"/>
      <c r="B2059"/>
      <c r="C2059"/>
      <c r="D2059"/>
      <c r="E2059"/>
      <c r="F2059"/>
      <c r="AG2059" s="11"/>
    </row>
    <row r="2060" spans="1:33" ht="12.75">
      <c r="A2060"/>
      <c r="B2060"/>
      <c r="C2060"/>
      <c r="D2060"/>
      <c r="E2060"/>
      <c r="F2060"/>
      <c r="AG2060" s="11"/>
    </row>
    <row r="2061" spans="1:33" ht="12.75">
      <c r="A2061"/>
      <c r="B2061"/>
      <c r="C2061"/>
      <c r="D2061"/>
      <c r="E2061"/>
      <c r="F2061"/>
      <c r="AG2061" s="11"/>
    </row>
    <row r="2062" spans="1:33" ht="12.75">
      <c r="A2062"/>
      <c r="B2062"/>
      <c r="C2062"/>
      <c r="D2062"/>
      <c r="E2062"/>
      <c r="F2062"/>
      <c r="AG2062" s="11"/>
    </row>
    <row r="2063" spans="1:33" ht="12.75">
      <c r="A2063"/>
      <c r="B2063"/>
      <c r="C2063"/>
      <c r="D2063"/>
      <c r="E2063"/>
      <c r="F2063"/>
      <c r="AG2063" s="11"/>
    </row>
    <row r="2064" spans="1:33" ht="12.75">
      <c r="A2064"/>
      <c r="B2064"/>
      <c r="C2064"/>
      <c r="D2064"/>
      <c r="E2064"/>
      <c r="F2064"/>
      <c r="AG2064" s="11"/>
    </row>
    <row r="2065" spans="1:33" ht="12.75">
      <c r="A2065"/>
      <c r="B2065"/>
      <c r="C2065"/>
      <c r="D2065"/>
      <c r="E2065"/>
      <c r="F2065"/>
      <c r="AG2065" s="11"/>
    </row>
    <row r="2066" spans="1:33" ht="12.75">
      <c r="A2066"/>
      <c r="B2066"/>
      <c r="C2066"/>
      <c r="D2066"/>
      <c r="E2066"/>
      <c r="F2066"/>
      <c r="AG2066" s="11"/>
    </row>
    <row r="2067" spans="1:33" ht="12.75">
      <c r="A2067"/>
      <c r="B2067"/>
      <c r="C2067"/>
      <c r="D2067"/>
      <c r="E2067"/>
      <c r="F2067"/>
      <c r="AG2067" s="11"/>
    </row>
    <row r="2068" spans="1:33" ht="12.75">
      <c r="A2068"/>
      <c r="B2068"/>
      <c r="C2068"/>
      <c r="D2068"/>
      <c r="E2068"/>
      <c r="F2068"/>
      <c r="AG2068" s="11"/>
    </row>
    <row r="2069" spans="1:33" ht="12.75">
      <c r="A2069"/>
      <c r="B2069"/>
      <c r="C2069"/>
      <c r="D2069"/>
      <c r="E2069"/>
      <c r="F2069"/>
      <c r="AG2069" s="11"/>
    </row>
    <row r="2070" spans="1:33" ht="12.75">
      <c r="A2070"/>
      <c r="B2070"/>
      <c r="C2070"/>
      <c r="D2070"/>
      <c r="E2070"/>
      <c r="F2070"/>
      <c r="AG2070" s="11"/>
    </row>
    <row r="2071" spans="1:33" ht="12.75">
      <c r="A2071"/>
      <c r="B2071"/>
      <c r="C2071"/>
      <c r="D2071"/>
      <c r="E2071"/>
      <c r="F2071"/>
      <c r="AG2071" s="11"/>
    </row>
    <row r="2072" spans="1:33" ht="12.75">
      <c r="A2072"/>
      <c r="B2072"/>
      <c r="C2072"/>
      <c r="D2072"/>
      <c r="E2072"/>
      <c r="F2072"/>
      <c r="AG2072" s="11"/>
    </row>
    <row r="2073" spans="1:33" ht="12.75">
      <c r="A2073"/>
      <c r="B2073"/>
      <c r="C2073"/>
      <c r="D2073"/>
      <c r="E2073"/>
      <c r="F2073"/>
      <c r="AG2073" s="11"/>
    </row>
    <row r="2074" spans="1:33" ht="12.75">
      <c r="A2074"/>
      <c r="B2074"/>
      <c r="C2074"/>
      <c r="D2074"/>
      <c r="E2074"/>
      <c r="F2074"/>
      <c r="AG2074" s="11"/>
    </row>
    <row r="2075" spans="1:33" ht="12.75">
      <c r="A2075"/>
      <c r="B2075"/>
      <c r="C2075"/>
      <c r="D2075"/>
      <c r="E2075"/>
      <c r="F2075"/>
      <c r="AG2075" s="11"/>
    </row>
    <row r="2076" spans="1:33" ht="12.75">
      <c r="A2076"/>
      <c r="B2076"/>
      <c r="C2076"/>
      <c r="D2076"/>
      <c r="E2076"/>
      <c r="F2076"/>
      <c r="AG2076" s="11"/>
    </row>
    <row r="2077" spans="1:33" ht="12.75">
      <c r="A2077"/>
      <c r="B2077"/>
      <c r="C2077"/>
      <c r="D2077"/>
      <c r="E2077"/>
      <c r="F2077"/>
      <c r="AG2077" s="11"/>
    </row>
    <row r="2078" spans="1:33" ht="12.75">
      <c r="A2078"/>
      <c r="B2078"/>
      <c r="C2078"/>
      <c r="D2078"/>
      <c r="E2078"/>
      <c r="F2078"/>
      <c r="AG2078" s="11"/>
    </row>
    <row r="2079" spans="1:33" ht="12.75">
      <c r="A2079"/>
      <c r="B2079"/>
      <c r="C2079"/>
      <c r="D2079"/>
      <c r="E2079"/>
      <c r="F2079"/>
      <c r="AG2079" s="11"/>
    </row>
    <row r="2080" spans="1:33" ht="12.75">
      <c r="A2080"/>
      <c r="B2080"/>
      <c r="C2080"/>
      <c r="D2080"/>
      <c r="E2080"/>
      <c r="F2080"/>
      <c r="AG2080" s="11"/>
    </row>
    <row r="2081" spans="1:33" ht="12.75">
      <c r="A2081"/>
      <c r="B2081"/>
      <c r="C2081"/>
      <c r="D2081"/>
      <c r="E2081"/>
      <c r="F2081"/>
      <c r="AG2081" s="11"/>
    </row>
    <row r="2082" spans="1:33" ht="12.75">
      <c r="A2082"/>
      <c r="B2082"/>
      <c r="C2082"/>
      <c r="D2082"/>
      <c r="E2082"/>
      <c r="F2082"/>
      <c r="AG2082" s="11"/>
    </row>
    <row r="2083" spans="1:33" ht="12.75">
      <c r="A2083"/>
      <c r="B2083"/>
      <c r="C2083"/>
      <c r="D2083"/>
      <c r="E2083"/>
      <c r="F2083"/>
      <c r="AG2083" s="11"/>
    </row>
    <row r="2084" spans="1:33" ht="12.75">
      <c r="A2084"/>
      <c r="B2084"/>
      <c r="C2084"/>
      <c r="D2084"/>
      <c r="E2084"/>
      <c r="F2084"/>
      <c r="AG2084" s="11"/>
    </row>
    <row r="2085" spans="1:33" ht="12.75">
      <c r="A2085"/>
      <c r="B2085"/>
      <c r="C2085"/>
      <c r="D2085"/>
      <c r="E2085"/>
      <c r="F2085"/>
      <c r="AG2085" s="11"/>
    </row>
    <row r="2086" spans="1:33" ht="12.75">
      <c r="A2086"/>
      <c r="B2086"/>
      <c r="C2086"/>
      <c r="D2086"/>
      <c r="E2086"/>
      <c r="F2086"/>
      <c r="AG2086" s="11"/>
    </row>
    <row r="2087" spans="1:33" ht="12.75">
      <c r="A2087"/>
      <c r="B2087"/>
      <c r="C2087"/>
      <c r="D2087"/>
      <c r="E2087"/>
      <c r="F2087"/>
      <c r="AG2087" s="11"/>
    </row>
    <row r="2088" spans="1:33" ht="12.75">
      <c r="A2088"/>
      <c r="B2088"/>
      <c r="C2088"/>
      <c r="D2088"/>
      <c r="E2088"/>
      <c r="F2088"/>
      <c r="AG2088" s="11"/>
    </row>
    <row r="2089" spans="1:33" ht="12.75">
      <c r="A2089"/>
      <c r="B2089"/>
      <c r="C2089"/>
      <c r="D2089"/>
      <c r="E2089"/>
      <c r="F2089"/>
      <c r="AG2089" s="11"/>
    </row>
    <row r="2090" spans="1:33" ht="12.75">
      <c r="A2090"/>
      <c r="B2090"/>
      <c r="C2090"/>
      <c r="D2090"/>
      <c r="E2090"/>
      <c r="F2090"/>
      <c r="AG2090" s="11"/>
    </row>
    <row r="2091" spans="1:33" ht="12.75">
      <c r="A2091"/>
      <c r="B2091"/>
      <c r="C2091"/>
      <c r="D2091"/>
      <c r="E2091"/>
      <c r="F2091"/>
      <c r="AG2091" s="11"/>
    </row>
    <row r="2092" spans="1:33" ht="12.75">
      <c r="A2092"/>
      <c r="B2092"/>
      <c r="C2092"/>
      <c r="D2092"/>
      <c r="E2092"/>
      <c r="F2092"/>
      <c r="AG2092" s="11"/>
    </row>
    <row r="2093" spans="1:33" ht="12.75">
      <c r="A2093"/>
      <c r="B2093"/>
      <c r="C2093"/>
      <c r="D2093"/>
      <c r="E2093"/>
      <c r="F2093"/>
      <c r="AG2093" s="11"/>
    </row>
    <row r="2094" spans="1:33" ht="12.75">
      <c r="A2094"/>
      <c r="B2094"/>
      <c r="C2094"/>
      <c r="D2094"/>
      <c r="E2094"/>
      <c r="F2094"/>
      <c r="AG2094" s="11"/>
    </row>
    <row r="2095" spans="1:33" ht="12.75">
      <c r="A2095"/>
      <c r="B2095"/>
      <c r="C2095"/>
      <c r="D2095"/>
      <c r="E2095"/>
      <c r="F2095"/>
      <c r="AG2095" s="11"/>
    </row>
    <row r="2096" spans="1:33" ht="12.75">
      <c r="A2096"/>
      <c r="B2096"/>
      <c r="C2096"/>
      <c r="D2096"/>
      <c r="E2096"/>
      <c r="F2096"/>
      <c r="AG2096" s="11"/>
    </row>
    <row r="2097" spans="1:33" ht="12.75">
      <c r="A2097"/>
      <c r="B2097"/>
      <c r="C2097"/>
      <c r="D2097"/>
      <c r="E2097"/>
      <c r="F2097"/>
      <c r="AG2097" s="11"/>
    </row>
    <row r="2098" spans="1:33" ht="12.75">
      <c r="A2098"/>
      <c r="B2098"/>
      <c r="C2098"/>
      <c r="D2098"/>
      <c r="E2098"/>
      <c r="F2098"/>
      <c r="AG2098" s="11"/>
    </row>
    <row r="2099" spans="1:33" ht="12.75">
      <c r="A2099"/>
      <c r="B2099"/>
      <c r="C2099"/>
      <c r="D2099"/>
      <c r="E2099"/>
      <c r="F2099"/>
      <c r="AG2099" s="11"/>
    </row>
    <row r="2100" spans="1:33" ht="12.75">
      <c r="A2100"/>
      <c r="B2100"/>
      <c r="C2100"/>
      <c r="D2100"/>
      <c r="E2100"/>
      <c r="F2100"/>
      <c r="AG2100" s="11"/>
    </row>
    <row r="2101" spans="1:33" ht="12.75">
      <c r="A2101"/>
      <c r="B2101"/>
      <c r="C2101"/>
      <c r="D2101"/>
      <c r="E2101"/>
      <c r="F2101"/>
      <c r="AG2101" s="11"/>
    </row>
    <row r="2102" spans="1:33" ht="12.75">
      <c r="A2102"/>
      <c r="B2102"/>
      <c r="C2102"/>
      <c r="D2102"/>
      <c r="E2102"/>
      <c r="F2102"/>
      <c r="AG2102" s="11"/>
    </row>
    <row r="2103" spans="1:33" ht="12.75">
      <c r="A2103"/>
      <c r="B2103"/>
      <c r="C2103"/>
      <c r="D2103"/>
      <c r="E2103"/>
      <c r="F2103"/>
      <c r="AG2103" s="11"/>
    </row>
    <row r="2104" spans="1:33" ht="12.75">
      <c r="A2104"/>
      <c r="B2104"/>
      <c r="C2104"/>
      <c r="D2104"/>
      <c r="E2104"/>
      <c r="F2104"/>
      <c r="AG2104" s="11"/>
    </row>
    <row r="2105" spans="1:33" ht="12.75">
      <c r="A2105"/>
      <c r="B2105"/>
      <c r="C2105"/>
      <c r="D2105"/>
      <c r="E2105"/>
      <c r="F2105"/>
      <c r="AG2105" s="11"/>
    </row>
    <row r="2106" spans="1:33" ht="12.75">
      <c r="A2106"/>
      <c r="B2106"/>
      <c r="C2106"/>
      <c r="D2106"/>
      <c r="E2106"/>
      <c r="F2106"/>
      <c r="AG2106" s="11"/>
    </row>
    <row r="2107" spans="1:33" ht="12.75">
      <c r="A2107"/>
      <c r="B2107"/>
      <c r="C2107"/>
      <c r="D2107"/>
      <c r="E2107"/>
      <c r="F2107"/>
      <c r="AG2107" s="11"/>
    </row>
    <row r="2108" spans="1:33" ht="12.75">
      <c r="A2108"/>
      <c r="B2108"/>
      <c r="C2108"/>
      <c r="D2108"/>
      <c r="E2108"/>
      <c r="F2108"/>
      <c r="AG2108" s="11"/>
    </row>
    <row r="2109" spans="1:33" ht="12.75">
      <c r="A2109"/>
      <c r="B2109"/>
      <c r="C2109"/>
      <c r="D2109"/>
      <c r="E2109"/>
      <c r="F2109"/>
      <c r="AG2109" s="11"/>
    </row>
    <row r="2110" spans="1:33" ht="12.75">
      <c r="A2110"/>
      <c r="B2110"/>
      <c r="C2110"/>
      <c r="D2110"/>
      <c r="E2110"/>
      <c r="F2110"/>
      <c r="AG2110" s="11"/>
    </row>
    <row r="2111" spans="1:33" ht="12.75">
      <c r="A2111"/>
      <c r="B2111"/>
      <c r="C2111"/>
      <c r="D2111"/>
      <c r="E2111"/>
      <c r="F2111"/>
      <c r="AG2111" s="11"/>
    </row>
    <row r="2112" spans="1:33" ht="12.75">
      <c r="A2112"/>
      <c r="B2112"/>
      <c r="C2112"/>
      <c r="D2112"/>
      <c r="E2112"/>
      <c r="F2112"/>
      <c r="AG2112" s="11"/>
    </row>
    <row r="2113" spans="1:33" ht="12.75">
      <c r="A2113"/>
      <c r="B2113"/>
      <c r="C2113"/>
      <c r="D2113"/>
      <c r="E2113"/>
      <c r="F2113"/>
      <c r="AG2113" s="11"/>
    </row>
    <row r="2114" spans="1:33" ht="12.75">
      <c r="A2114"/>
      <c r="B2114"/>
      <c r="C2114"/>
      <c r="D2114"/>
      <c r="E2114"/>
      <c r="F2114"/>
      <c r="AG2114" s="11"/>
    </row>
    <row r="2115" spans="1:33" ht="12.75">
      <c r="A2115"/>
      <c r="B2115"/>
      <c r="C2115"/>
      <c r="D2115"/>
      <c r="E2115"/>
      <c r="F2115"/>
      <c r="AG2115" s="11"/>
    </row>
    <row r="2116" spans="1:33" ht="12.75">
      <c r="A2116"/>
      <c r="B2116"/>
      <c r="C2116"/>
      <c r="D2116"/>
      <c r="E2116"/>
      <c r="F2116"/>
      <c r="AG2116" s="11"/>
    </row>
    <row r="2117" spans="1:33" ht="12.75">
      <c r="A2117"/>
      <c r="B2117"/>
      <c r="C2117"/>
      <c r="D2117"/>
      <c r="E2117"/>
      <c r="F2117"/>
      <c r="AG2117" s="11"/>
    </row>
    <row r="2118" spans="1:33" ht="12.75">
      <c r="A2118"/>
      <c r="B2118"/>
      <c r="C2118"/>
      <c r="D2118"/>
      <c r="E2118"/>
      <c r="F2118"/>
      <c r="AG2118" s="11"/>
    </row>
    <row r="2119" spans="1:33" ht="12.75">
      <c r="A2119"/>
      <c r="B2119"/>
      <c r="C2119"/>
      <c r="D2119"/>
      <c r="E2119"/>
      <c r="F2119"/>
      <c r="AG2119" s="11"/>
    </row>
    <row r="2120" spans="1:33" ht="12.75">
      <c r="A2120"/>
      <c r="B2120"/>
      <c r="C2120"/>
      <c r="D2120"/>
      <c r="E2120"/>
      <c r="F2120"/>
      <c r="AG2120" s="11"/>
    </row>
    <row r="2121" spans="1:33" ht="12.75">
      <c r="A2121"/>
      <c r="B2121"/>
      <c r="C2121"/>
      <c r="D2121"/>
      <c r="E2121"/>
      <c r="F2121"/>
      <c r="AG2121" s="11"/>
    </row>
    <row r="2122" spans="1:33" ht="12.75">
      <c r="A2122"/>
      <c r="B2122"/>
      <c r="C2122"/>
      <c r="D2122"/>
      <c r="E2122"/>
      <c r="F2122"/>
      <c r="AG2122" s="11"/>
    </row>
    <row r="2123" spans="1:33" ht="12.75">
      <c r="A2123"/>
      <c r="B2123"/>
      <c r="C2123"/>
      <c r="D2123"/>
      <c r="E2123"/>
      <c r="F2123"/>
      <c r="AG2123" s="11"/>
    </row>
    <row r="2124" spans="1:33" ht="12.75">
      <c r="A2124"/>
      <c r="B2124"/>
      <c r="C2124"/>
      <c r="D2124"/>
      <c r="E2124"/>
      <c r="F2124"/>
      <c r="AG2124" s="11"/>
    </row>
    <row r="2125" spans="1:33" ht="12.75">
      <c r="A2125"/>
      <c r="B2125"/>
      <c r="C2125"/>
      <c r="D2125"/>
      <c r="E2125"/>
      <c r="F2125"/>
      <c r="AG2125" s="11"/>
    </row>
    <row r="2126" spans="1:33" ht="12.75">
      <c r="A2126"/>
      <c r="B2126"/>
      <c r="C2126"/>
      <c r="D2126"/>
      <c r="E2126"/>
      <c r="F2126"/>
      <c r="AG2126" s="11"/>
    </row>
    <row r="2127" spans="1:33" ht="12.75">
      <c r="A2127"/>
      <c r="B2127"/>
      <c r="C2127"/>
      <c r="D2127"/>
      <c r="E2127"/>
      <c r="F2127"/>
      <c r="AG2127" s="11"/>
    </row>
    <row r="2128" spans="1:33" ht="12.75">
      <c r="A2128"/>
      <c r="B2128"/>
      <c r="C2128"/>
      <c r="D2128"/>
      <c r="E2128"/>
      <c r="F2128"/>
      <c r="AG2128" s="11"/>
    </row>
    <row r="2129" spans="1:33" ht="12.75">
      <c r="A2129"/>
      <c r="B2129"/>
      <c r="C2129"/>
      <c r="D2129"/>
      <c r="E2129"/>
      <c r="F2129"/>
      <c r="AG2129" s="11"/>
    </row>
    <row r="2130" spans="1:33" ht="12.75">
      <c r="A2130"/>
      <c r="B2130"/>
      <c r="C2130"/>
      <c r="D2130"/>
      <c r="E2130"/>
      <c r="F2130"/>
      <c r="AG2130" s="11"/>
    </row>
    <row r="2131" spans="1:33" ht="12.75">
      <c r="A2131"/>
      <c r="B2131"/>
      <c r="C2131"/>
      <c r="D2131"/>
      <c r="E2131"/>
      <c r="F2131"/>
      <c r="AG2131" s="11"/>
    </row>
    <row r="2132" spans="1:33" ht="12.75">
      <c r="A2132"/>
      <c r="B2132"/>
      <c r="C2132"/>
      <c r="D2132"/>
      <c r="E2132"/>
      <c r="F2132"/>
      <c r="AG2132" s="11"/>
    </row>
    <row r="2133" spans="1:33" ht="12.75">
      <c r="A2133"/>
      <c r="B2133"/>
      <c r="C2133"/>
      <c r="D2133"/>
      <c r="E2133"/>
      <c r="F2133"/>
      <c r="AG2133" s="11"/>
    </row>
    <row r="2134" spans="1:33" ht="12.75">
      <c r="A2134"/>
      <c r="B2134"/>
      <c r="C2134"/>
      <c r="D2134"/>
      <c r="E2134"/>
      <c r="F2134"/>
      <c r="AG2134" s="11"/>
    </row>
    <row r="2135" spans="1:33" ht="12.75">
      <c r="A2135"/>
      <c r="B2135"/>
      <c r="C2135"/>
      <c r="D2135"/>
      <c r="E2135"/>
      <c r="F2135"/>
      <c r="AG2135" s="11"/>
    </row>
    <row r="2136" spans="1:33" ht="12.75">
      <c r="A2136"/>
      <c r="B2136"/>
      <c r="C2136"/>
      <c r="D2136"/>
      <c r="E2136"/>
      <c r="F2136"/>
      <c r="AG2136" s="11"/>
    </row>
    <row r="2137" spans="1:33" ht="12.75">
      <c r="A2137"/>
      <c r="B2137"/>
      <c r="C2137"/>
      <c r="D2137"/>
      <c r="E2137"/>
      <c r="F2137"/>
      <c r="AG2137" s="11"/>
    </row>
    <row r="2138" spans="1:33" ht="12.75">
      <c r="A2138"/>
      <c r="B2138"/>
      <c r="C2138"/>
      <c r="D2138"/>
      <c r="E2138"/>
      <c r="F2138"/>
      <c r="AG2138" s="11"/>
    </row>
    <row r="2139" spans="1:33" ht="12.75">
      <c r="A2139"/>
      <c r="B2139"/>
      <c r="C2139"/>
      <c r="D2139"/>
      <c r="E2139"/>
      <c r="F2139"/>
      <c r="AG2139" s="11"/>
    </row>
    <row r="2140" spans="1:33" ht="12.75">
      <c r="A2140"/>
      <c r="B2140"/>
      <c r="C2140"/>
      <c r="D2140"/>
      <c r="E2140"/>
      <c r="F2140"/>
      <c r="AG2140" s="11"/>
    </row>
    <row r="2141" spans="1:33" ht="12.75">
      <c r="A2141"/>
      <c r="B2141"/>
      <c r="C2141"/>
      <c r="D2141"/>
      <c r="E2141"/>
      <c r="F2141"/>
      <c r="AG2141" s="11"/>
    </row>
    <row r="2142" spans="1:33" ht="12.75">
      <c r="A2142"/>
      <c r="B2142"/>
      <c r="C2142"/>
      <c r="D2142"/>
      <c r="E2142"/>
      <c r="F2142"/>
      <c r="AG2142" s="11"/>
    </row>
    <row r="2143" spans="1:33" ht="12.75">
      <c r="A2143"/>
      <c r="B2143"/>
      <c r="C2143"/>
      <c r="D2143"/>
      <c r="E2143"/>
      <c r="F2143"/>
      <c r="AG2143" s="11"/>
    </row>
    <row r="2144" spans="1:33" ht="12.75">
      <c r="A2144"/>
      <c r="B2144"/>
      <c r="C2144"/>
      <c r="D2144"/>
      <c r="E2144"/>
      <c r="F2144"/>
      <c r="AG2144" s="11"/>
    </row>
    <row r="2145" spans="1:33" ht="12.75">
      <c r="A2145"/>
      <c r="B2145"/>
      <c r="C2145"/>
      <c r="D2145"/>
      <c r="E2145"/>
      <c r="F2145"/>
      <c r="AG2145" s="11"/>
    </row>
    <row r="2146" spans="1:33" ht="12.75">
      <c r="A2146"/>
      <c r="B2146"/>
      <c r="C2146"/>
      <c r="D2146"/>
      <c r="E2146"/>
      <c r="F2146"/>
      <c r="AG2146" s="11"/>
    </row>
    <row r="2147" spans="1:33" ht="12.75">
      <c r="A2147"/>
      <c r="B2147"/>
      <c r="C2147"/>
      <c r="D2147"/>
      <c r="E2147"/>
      <c r="F2147"/>
      <c r="AG2147" s="11"/>
    </row>
    <row r="2148" spans="1:33" ht="12.75">
      <c r="A2148"/>
      <c r="B2148"/>
      <c r="C2148"/>
      <c r="D2148"/>
      <c r="E2148"/>
      <c r="F2148"/>
      <c r="AG2148" s="11"/>
    </row>
    <row r="2149" spans="1:33" ht="12.75">
      <c r="A2149"/>
      <c r="B2149"/>
      <c r="C2149"/>
      <c r="D2149"/>
      <c r="E2149"/>
      <c r="F2149"/>
      <c r="AG2149" s="11"/>
    </row>
    <row r="2150" spans="1:33" ht="12.75">
      <c r="A2150"/>
      <c r="B2150"/>
      <c r="C2150"/>
      <c r="D2150"/>
      <c r="E2150"/>
      <c r="F2150"/>
      <c r="AG2150" s="11"/>
    </row>
    <row r="2151" spans="1:33" ht="12.75">
      <c r="A2151"/>
      <c r="B2151"/>
      <c r="C2151"/>
      <c r="D2151"/>
      <c r="E2151"/>
      <c r="F2151"/>
      <c r="AG2151" s="11"/>
    </row>
    <row r="2152" spans="1:33" ht="12.75">
      <c r="A2152"/>
      <c r="B2152"/>
      <c r="C2152"/>
      <c r="D2152"/>
      <c r="E2152"/>
      <c r="F2152"/>
      <c r="AG2152" s="11"/>
    </row>
    <row r="2153" spans="1:33" ht="12.75">
      <c r="A2153"/>
      <c r="B2153"/>
      <c r="C2153"/>
      <c r="D2153"/>
      <c r="E2153"/>
      <c r="F2153"/>
      <c r="AG2153" s="11"/>
    </row>
    <row r="2154" spans="1:33" ht="12.75">
      <c r="A2154"/>
      <c r="B2154"/>
      <c r="C2154"/>
      <c r="D2154"/>
      <c r="E2154"/>
      <c r="F2154"/>
      <c r="AG2154" s="11"/>
    </row>
    <row r="2155" spans="1:33" ht="12.75">
      <c r="A2155"/>
      <c r="B2155"/>
      <c r="C2155"/>
      <c r="D2155"/>
      <c r="E2155"/>
      <c r="F2155"/>
      <c r="AG2155" s="11"/>
    </row>
    <row r="2156" spans="1:33" ht="12.75">
      <c r="A2156"/>
      <c r="B2156"/>
      <c r="C2156"/>
      <c r="D2156"/>
      <c r="E2156"/>
      <c r="F2156"/>
      <c r="AG2156" s="11"/>
    </row>
    <row r="2157" spans="1:33" ht="12.75">
      <c r="A2157"/>
      <c r="B2157"/>
      <c r="C2157"/>
      <c r="D2157"/>
      <c r="E2157"/>
      <c r="F2157"/>
      <c r="AG2157" s="11"/>
    </row>
    <row r="2158" spans="1:33" ht="12.75">
      <c r="A2158"/>
      <c r="B2158"/>
      <c r="C2158"/>
      <c r="D2158"/>
      <c r="E2158"/>
      <c r="F2158"/>
      <c r="AG2158" s="11"/>
    </row>
    <row r="2159" spans="1:33" ht="12.75">
      <c r="A2159"/>
      <c r="B2159"/>
      <c r="C2159"/>
      <c r="D2159"/>
      <c r="E2159"/>
      <c r="F2159"/>
      <c r="AG2159" s="11"/>
    </row>
    <row r="2160" spans="1:33" ht="12.75">
      <c r="A2160"/>
      <c r="B2160"/>
      <c r="C2160"/>
      <c r="D2160"/>
      <c r="E2160"/>
      <c r="F2160"/>
      <c r="AG2160" s="11"/>
    </row>
    <row r="2161" spans="1:33" ht="12.75">
      <c r="A2161"/>
      <c r="B2161"/>
      <c r="C2161"/>
      <c r="D2161"/>
      <c r="E2161"/>
      <c r="F2161"/>
      <c r="AG2161" s="11"/>
    </row>
    <row r="2162" spans="1:33" ht="12.75">
      <c r="A2162"/>
      <c r="B2162"/>
      <c r="C2162"/>
      <c r="D2162"/>
      <c r="E2162"/>
      <c r="F2162"/>
      <c r="AG2162" s="11"/>
    </row>
    <row r="2163" spans="1:33" ht="12.75">
      <c r="A2163"/>
      <c r="B2163"/>
      <c r="C2163"/>
      <c r="D2163"/>
      <c r="E2163"/>
      <c r="F2163"/>
      <c r="AG2163" s="11"/>
    </row>
    <row r="2164" spans="1:33" ht="12.75">
      <c r="A2164"/>
      <c r="B2164"/>
      <c r="C2164"/>
      <c r="D2164"/>
      <c r="E2164"/>
      <c r="F2164"/>
      <c r="AG2164" s="11"/>
    </row>
    <row r="2165" spans="1:33" ht="12.75">
      <c r="A2165"/>
      <c r="B2165"/>
      <c r="C2165"/>
      <c r="D2165"/>
      <c r="E2165"/>
      <c r="F2165"/>
      <c r="AG2165" s="11"/>
    </row>
    <row r="2166" spans="1:33" ht="12.75">
      <c r="A2166"/>
      <c r="B2166"/>
      <c r="C2166"/>
      <c r="D2166"/>
      <c r="E2166"/>
      <c r="F2166"/>
      <c r="AG2166" s="11"/>
    </row>
    <row r="2167" spans="1:33" ht="12.75">
      <c r="A2167"/>
      <c r="B2167"/>
      <c r="C2167"/>
      <c r="D2167"/>
      <c r="E2167"/>
      <c r="F2167"/>
      <c r="AG2167" s="11"/>
    </row>
    <row r="2168" spans="1:33" ht="12.75">
      <c r="A2168"/>
      <c r="B2168"/>
      <c r="C2168"/>
      <c r="D2168"/>
      <c r="E2168"/>
      <c r="F2168"/>
      <c r="AG2168" s="11"/>
    </row>
    <row r="2169" spans="1:33" ht="12.75">
      <c r="A2169"/>
      <c r="B2169"/>
      <c r="C2169"/>
      <c r="D2169"/>
      <c r="E2169"/>
      <c r="F2169"/>
      <c r="AG2169" s="11"/>
    </row>
    <row r="2170" spans="1:33" ht="12.75">
      <c r="A2170"/>
      <c r="B2170"/>
      <c r="C2170"/>
      <c r="D2170"/>
      <c r="E2170"/>
      <c r="F2170"/>
      <c r="AG2170" s="11"/>
    </row>
    <row r="2171" spans="1:33" ht="12.75">
      <c r="A2171"/>
      <c r="B2171"/>
      <c r="C2171"/>
      <c r="D2171"/>
      <c r="E2171"/>
      <c r="F2171"/>
      <c r="AG2171" s="11"/>
    </row>
    <row r="2172" spans="1:33" ht="12.75">
      <c r="A2172"/>
      <c r="B2172"/>
      <c r="C2172"/>
      <c r="D2172"/>
      <c r="E2172"/>
      <c r="F2172"/>
      <c r="AG2172" s="11"/>
    </row>
    <row r="2173" spans="1:33" ht="12.75">
      <c r="A2173"/>
      <c r="B2173"/>
      <c r="C2173"/>
      <c r="D2173"/>
      <c r="E2173"/>
      <c r="F2173"/>
      <c r="AG2173" s="11"/>
    </row>
    <row r="2174" spans="1:33" ht="12.75">
      <c r="A2174"/>
      <c r="B2174"/>
      <c r="C2174"/>
      <c r="D2174"/>
      <c r="E2174"/>
      <c r="F2174"/>
      <c r="AG2174" s="11"/>
    </row>
    <row r="2175" spans="1:33" ht="12.75">
      <c r="A2175"/>
      <c r="B2175"/>
      <c r="C2175"/>
      <c r="D2175"/>
      <c r="E2175"/>
      <c r="F2175"/>
      <c r="AG2175" s="11"/>
    </row>
    <row r="2176" spans="1:33" ht="12.75">
      <c r="A2176"/>
      <c r="B2176"/>
      <c r="C2176"/>
      <c r="D2176"/>
      <c r="E2176"/>
      <c r="F2176"/>
      <c r="AG2176" s="11"/>
    </row>
    <row r="2177" spans="1:33" ht="12.75">
      <c r="A2177"/>
      <c r="B2177"/>
      <c r="C2177"/>
      <c r="D2177"/>
      <c r="E2177"/>
      <c r="F2177"/>
      <c r="AG2177" s="11"/>
    </row>
    <row r="2178" spans="1:33" ht="12.75">
      <c r="A2178"/>
      <c r="B2178"/>
      <c r="C2178"/>
      <c r="D2178"/>
      <c r="E2178"/>
      <c r="F2178"/>
      <c r="AG2178" s="11"/>
    </row>
    <row r="2179" spans="1:33" ht="12.75">
      <c r="A2179"/>
      <c r="B2179"/>
      <c r="C2179"/>
      <c r="D2179"/>
      <c r="E2179"/>
      <c r="F2179"/>
      <c r="AG2179" s="11"/>
    </row>
    <row r="2180" spans="1:33" ht="12.75">
      <c r="A2180"/>
      <c r="B2180"/>
      <c r="C2180"/>
      <c r="D2180"/>
      <c r="E2180"/>
      <c r="F2180"/>
      <c r="AG2180" s="11"/>
    </row>
    <row r="2181" spans="1:33" ht="12.75">
      <c r="A2181"/>
      <c r="B2181"/>
      <c r="C2181"/>
      <c r="D2181"/>
      <c r="E2181"/>
      <c r="F2181"/>
      <c r="AG2181" s="11"/>
    </row>
    <row r="2182" spans="1:33" ht="12.75">
      <c r="A2182"/>
      <c r="B2182"/>
      <c r="C2182"/>
      <c r="D2182"/>
      <c r="E2182"/>
      <c r="F2182"/>
      <c r="AG2182" s="11"/>
    </row>
    <row r="2183" spans="1:33" ht="12.75">
      <c r="A2183"/>
      <c r="B2183"/>
      <c r="C2183"/>
      <c r="D2183"/>
      <c r="E2183"/>
      <c r="F2183"/>
      <c r="AG2183" s="11"/>
    </row>
    <row r="2184" spans="1:33" ht="12.75">
      <c r="A2184"/>
      <c r="B2184"/>
      <c r="C2184"/>
      <c r="D2184"/>
      <c r="E2184"/>
      <c r="F2184"/>
      <c r="AG2184" s="11"/>
    </row>
    <row r="2185" spans="1:33" ht="12.75">
      <c r="A2185"/>
      <c r="B2185"/>
      <c r="C2185"/>
      <c r="D2185"/>
      <c r="E2185"/>
      <c r="F2185"/>
      <c r="AG2185" s="11"/>
    </row>
    <row r="2186" spans="1:33" ht="12.75">
      <c r="A2186"/>
      <c r="B2186"/>
      <c r="C2186"/>
      <c r="D2186"/>
      <c r="E2186"/>
      <c r="F2186"/>
      <c r="AG2186" s="11"/>
    </row>
    <row r="2187" spans="1:33" ht="12.75">
      <c r="A2187"/>
      <c r="B2187"/>
      <c r="C2187"/>
      <c r="D2187"/>
      <c r="E2187"/>
      <c r="F2187"/>
      <c r="AG2187" s="11"/>
    </row>
    <row r="2188" spans="1:33" ht="12.75">
      <c r="A2188"/>
      <c r="B2188"/>
      <c r="C2188"/>
      <c r="D2188"/>
      <c r="E2188"/>
      <c r="F2188"/>
      <c r="AG2188" s="11"/>
    </row>
    <row r="2189" spans="1:33" ht="12.75">
      <c r="A2189"/>
      <c r="B2189"/>
      <c r="C2189"/>
      <c r="D2189"/>
      <c r="E2189"/>
      <c r="F2189"/>
      <c r="AG2189" s="11"/>
    </row>
    <row r="2190" spans="1:33" ht="12.75">
      <c r="A2190"/>
      <c r="B2190"/>
      <c r="C2190"/>
      <c r="D2190"/>
      <c r="E2190"/>
      <c r="F2190"/>
      <c r="AG2190" s="11"/>
    </row>
    <row r="2191" spans="1:33" ht="12.75">
      <c r="A2191"/>
      <c r="B2191"/>
      <c r="C2191"/>
      <c r="D2191"/>
      <c r="E2191"/>
      <c r="F2191"/>
      <c r="AG2191" s="11"/>
    </row>
    <row r="2192" spans="1:33" ht="12.75">
      <c r="A2192"/>
      <c r="B2192"/>
      <c r="C2192"/>
      <c r="D2192"/>
      <c r="E2192"/>
      <c r="F2192"/>
      <c r="AG2192" s="11"/>
    </row>
    <row r="2193" spans="1:33" ht="12.75">
      <c r="A2193"/>
      <c r="B2193"/>
      <c r="C2193"/>
      <c r="D2193"/>
      <c r="E2193"/>
      <c r="F2193"/>
      <c r="AG2193" s="11"/>
    </row>
    <row r="2194" spans="1:33" ht="12.75">
      <c r="A2194"/>
      <c r="B2194"/>
      <c r="C2194"/>
      <c r="D2194"/>
      <c r="E2194"/>
      <c r="F2194"/>
      <c r="AG2194" s="11"/>
    </row>
    <row r="2195" spans="1:33" ht="12.75">
      <c r="A2195"/>
      <c r="B2195"/>
      <c r="C2195"/>
      <c r="D2195"/>
      <c r="E2195"/>
      <c r="F2195"/>
      <c r="AG2195" s="11"/>
    </row>
    <row r="2196" spans="1:33" ht="12.75">
      <c r="A2196"/>
      <c r="B2196"/>
      <c r="C2196"/>
      <c r="D2196"/>
      <c r="E2196"/>
      <c r="F2196"/>
      <c r="AG2196" s="11"/>
    </row>
    <row r="2197" spans="1:33" ht="12.75">
      <c r="A2197"/>
      <c r="B2197"/>
      <c r="C2197"/>
      <c r="D2197"/>
      <c r="E2197"/>
      <c r="F2197"/>
      <c r="AG2197" s="11"/>
    </row>
    <row r="2198" spans="1:33" ht="12.75">
      <c r="A2198"/>
      <c r="B2198"/>
      <c r="C2198"/>
      <c r="D2198"/>
      <c r="E2198"/>
      <c r="F2198"/>
      <c r="AG2198" s="11"/>
    </row>
    <row r="2199" spans="1:33" ht="12.75">
      <c r="A2199"/>
      <c r="B2199"/>
      <c r="C2199"/>
      <c r="D2199"/>
      <c r="E2199"/>
      <c r="F2199"/>
      <c r="AG2199" s="11"/>
    </row>
    <row r="2200" spans="1:33" ht="12.75">
      <c r="A2200"/>
      <c r="B2200"/>
      <c r="C2200"/>
      <c r="D2200"/>
      <c r="E2200"/>
      <c r="F2200"/>
      <c r="AG2200" s="11"/>
    </row>
    <row r="2201" spans="1:33" ht="12.75">
      <c r="A2201"/>
      <c r="B2201"/>
      <c r="C2201"/>
      <c r="D2201"/>
      <c r="E2201"/>
      <c r="F2201"/>
      <c r="AG2201" s="11"/>
    </row>
    <row r="2202" spans="1:33" ht="12.75">
      <c r="A2202"/>
      <c r="B2202"/>
      <c r="C2202"/>
      <c r="D2202"/>
      <c r="E2202"/>
      <c r="F2202"/>
      <c r="AG2202" s="11"/>
    </row>
    <row r="2203" spans="1:33" ht="12.75">
      <c r="A2203"/>
      <c r="B2203"/>
      <c r="C2203"/>
      <c r="D2203"/>
      <c r="E2203"/>
      <c r="F2203"/>
      <c r="AG2203" s="11"/>
    </row>
    <row r="2204" spans="1:33" ht="12.75">
      <c r="A2204"/>
      <c r="B2204"/>
      <c r="C2204"/>
      <c r="D2204"/>
      <c r="E2204"/>
      <c r="F2204"/>
      <c r="AG2204" s="11"/>
    </row>
    <row r="2205" spans="1:33" ht="12.75">
      <c r="A2205"/>
      <c r="B2205"/>
      <c r="C2205"/>
      <c r="D2205"/>
      <c r="E2205"/>
      <c r="F2205"/>
      <c r="AG2205" s="11"/>
    </row>
    <row r="2206" spans="1:33" ht="12.75">
      <c r="A2206"/>
      <c r="B2206"/>
      <c r="C2206"/>
      <c r="D2206"/>
      <c r="E2206"/>
      <c r="F2206"/>
      <c r="AG2206" s="11"/>
    </row>
    <row r="2207" spans="1:33" ht="12.75">
      <c r="A2207"/>
      <c r="B2207"/>
      <c r="C2207"/>
      <c r="D2207"/>
      <c r="E2207"/>
      <c r="F2207"/>
      <c r="AG2207" s="11"/>
    </row>
    <row r="2208" spans="1:33" ht="12.75">
      <c r="A2208"/>
      <c r="B2208"/>
      <c r="C2208"/>
      <c r="D2208"/>
      <c r="E2208"/>
      <c r="F2208"/>
      <c r="AG2208" s="11"/>
    </row>
    <row r="2209" spans="1:33" ht="12.75">
      <c r="A2209"/>
      <c r="B2209"/>
      <c r="C2209"/>
      <c r="D2209"/>
      <c r="E2209"/>
      <c r="F2209"/>
      <c r="AG2209" s="11"/>
    </row>
    <row r="2210" spans="1:33" ht="12.75">
      <c r="A2210"/>
      <c r="B2210"/>
      <c r="C2210"/>
      <c r="D2210"/>
      <c r="E2210"/>
      <c r="F2210"/>
      <c r="AG2210" s="11"/>
    </row>
    <row r="2211" spans="1:33" ht="12.75">
      <c r="A2211"/>
      <c r="B2211"/>
      <c r="C2211"/>
      <c r="D2211"/>
      <c r="E2211"/>
      <c r="F2211"/>
      <c r="AG2211" s="11"/>
    </row>
    <row r="2212" spans="1:33" ht="12.75">
      <c r="A2212"/>
      <c r="B2212"/>
      <c r="C2212"/>
      <c r="D2212"/>
      <c r="E2212"/>
      <c r="F2212"/>
      <c r="AG2212" s="11"/>
    </row>
    <row r="2213" spans="1:33" ht="12.75">
      <c r="A2213"/>
      <c r="B2213"/>
      <c r="C2213"/>
      <c r="D2213"/>
      <c r="E2213"/>
      <c r="F2213"/>
      <c r="AG2213" s="11"/>
    </row>
    <row r="2214" spans="1:33" ht="12.75">
      <c r="A2214"/>
      <c r="B2214"/>
      <c r="C2214"/>
      <c r="D2214"/>
      <c r="E2214"/>
      <c r="F2214"/>
      <c r="AG2214" s="11"/>
    </row>
    <row r="2215" spans="1:33" ht="12.75">
      <c r="A2215"/>
      <c r="B2215"/>
      <c r="C2215"/>
      <c r="D2215"/>
      <c r="E2215"/>
      <c r="F2215"/>
      <c r="AG2215" s="11"/>
    </row>
    <row r="2216" spans="1:33" ht="12.75">
      <c r="A2216"/>
      <c r="B2216"/>
      <c r="C2216"/>
      <c r="D2216"/>
      <c r="E2216"/>
      <c r="F2216"/>
      <c r="AG2216" s="11"/>
    </row>
    <row r="2217" spans="1:33" ht="12.75">
      <c r="A2217"/>
      <c r="B2217"/>
      <c r="C2217"/>
      <c r="D2217"/>
      <c r="E2217"/>
      <c r="F2217"/>
      <c r="AG2217" s="11"/>
    </row>
    <row r="2218" spans="1:33" ht="12.75">
      <c r="A2218"/>
      <c r="B2218"/>
      <c r="C2218"/>
      <c r="D2218"/>
      <c r="E2218"/>
      <c r="F2218"/>
      <c r="AG2218" s="11"/>
    </row>
    <row r="2219" spans="1:33" ht="12.75">
      <c r="A2219"/>
      <c r="B2219"/>
      <c r="C2219"/>
      <c r="D2219"/>
      <c r="E2219"/>
      <c r="F2219"/>
      <c r="AG2219" s="11"/>
    </row>
    <row r="2220" spans="1:33" ht="12.75">
      <c r="A2220"/>
      <c r="B2220"/>
      <c r="C2220"/>
      <c r="D2220"/>
      <c r="E2220"/>
      <c r="F2220"/>
      <c r="AG2220" s="11"/>
    </row>
    <row r="2221" spans="1:33" ht="12.75">
      <c r="A2221"/>
      <c r="B2221"/>
      <c r="C2221"/>
      <c r="D2221"/>
      <c r="E2221"/>
      <c r="F2221"/>
      <c r="AG2221" s="11"/>
    </row>
    <row r="2222" spans="1:33" ht="12.75">
      <c r="A2222"/>
      <c r="B2222"/>
      <c r="C2222"/>
      <c r="D2222"/>
      <c r="E2222"/>
      <c r="F2222"/>
      <c r="AG2222" s="11"/>
    </row>
    <row r="2223" spans="1:33" ht="12.75">
      <c r="A2223"/>
      <c r="B2223"/>
      <c r="C2223"/>
      <c r="D2223"/>
      <c r="E2223"/>
      <c r="F2223"/>
      <c r="AG2223" s="11"/>
    </row>
    <row r="2224" spans="1:33" ht="12.75">
      <c r="A2224"/>
      <c r="B2224"/>
      <c r="C2224"/>
      <c r="D2224"/>
      <c r="E2224"/>
      <c r="F2224"/>
      <c r="AG2224" s="11"/>
    </row>
    <row r="2225" spans="1:33" ht="12.75">
      <c r="A2225"/>
      <c r="B2225"/>
      <c r="C2225"/>
      <c r="D2225"/>
      <c r="E2225"/>
      <c r="F2225"/>
      <c r="AG2225" s="11"/>
    </row>
    <row r="2226" spans="1:33" ht="12.75">
      <c r="A2226"/>
      <c r="B2226"/>
      <c r="C2226"/>
      <c r="D2226"/>
      <c r="E2226"/>
      <c r="F2226"/>
      <c r="AG2226" s="11"/>
    </row>
    <row r="2227" spans="1:33" ht="12.75">
      <c r="A2227"/>
      <c r="B2227"/>
      <c r="C2227"/>
      <c r="D2227"/>
      <c r="E2227"/>
      <c r="F2227"/>
      <c r="AG2227" s="11"/>
    </row>
    <row r="2228" spans="1:33" ht="12.75">
      <c r="A2228"/>
      <c r="B2228"/>
      <c r="C2228"/>
      <c r="D2228"/>
      <c r="E2228"/>
      <c r="F2228"/>
      <c r="AG2228" s="11"/>
    </row>
    <row r="2229" spans="1:33" ht="12.75">
      <c r="A2229"/>
      <c r="B2229"/>
      <c r="C2229"/>
      <c r="D2229"/>
      <c r="E2229"/>
      <c r="F2229"/>
      <c r="AG2229" s="11"/>
    </row>
    <row r="2230" spans="1:33" ht="12.75">
      <c r="A2230"/>
      <c r="B2230"/>
      <c r="C2230"/>
      <c r="D2230"/>
      <c r="E2230"/>
      <c r="F2230"/>
      <c r="AG2230" s="11"/>
    </row>
    <row r="2231" spans="1:33" ht="12.75">
      <c r="A2231"/>
      <c r="B2231"/>
      <c r="C2231"/>
      <c r="D2231"/>
      <c r="E2231"/>
      <c r="F2231"/>
      <c r="AG2231" s="11"/>
    </row>
    <row r="2232" spans="1:33" ht="12.75">
      <c r="A2232"/>
      <c r="B2232"/>
      <c r="C2232"/>
      <c r="D2232"/>
      <c r="E2232"/>
      <c r="F2232"/>
      <c r="AG2232" s="11"/>
    </row>
    <row r="2233" spans="1:33" ht="12.75">
      <c r="A2233"/>
      <c r="B2233"/>
      <c r="C2233"/>
      <c r="D2233"/>
      <c r="E2233"/>
      <c r="F2233"/>
      <c r="AG2233" s="11"/>
    </row>
    <row r="2234" spans="1:33" ht="12.75">
      <c r="A2234"/>
      <c r="B2234"/>
      <c r="C2234"/>
      <c r="D2234"/>
      <c r="E2234"/>
      <c r="F2234"/>
      <c r="AG2234" s="11"/>
    </row>
    <row r="2235" spans="1:33" ht="12.75">
      <c r="A2235"/>
      <c r="B2235"/>
      <c r="C2235"/>
      <c r="D2235"/>
      <c r="E2235"/>
      <c r="F2235"/>
      <c r="AG2235" s="11"/>
    </row>
    <row r="2236" spans="1:33" ht="12.75">
      <c r="A2236"/>
      <c r="B2236"/>
      <c r="C2236"/>
      <c r="D2236"/>
      <c r="E2236"/>
      <c r="F2236"/>
      <c r="AG2236" s="11"/>
    </row>
    <row r="2237" spans="1:33" ht="12.75">
      <c r="A2237"/>
      <c r="B2237"/>
      <c r="C2237"/>
      <c r="D2237"/>
      <c r="E2237"/>
      <c r="F2237"/>
      <c r="AG2237" s="11"/>
    </row>
    <row r="2238" spans="1:33" ht="12.75">
      <c r="A2238"/>
      <c r="B2238"/>
      <c r="C2238"/>
      <c r="D2238"/>
      <c r="E2238"/>
      <c r="F2238"/>
      <c r="AG2238" s="11"/>
    </row>
    <row r="2239" spans="1:33" ht="12.75">
      <c r="A2239"/>
      <c r="B2239"/>
      <c r="C2239"/>
      <c r="D2239"/>
      <c r="E2239"/>
      <c r="F2239"/>
      <c r="AG2239" s="11"/>
    </row>
    <row r="2240" spans="1:33" ht="12.75">
      <c r="A2240"/>
      <c r="B2240"/>
      <c r="C2240"/>
      <c r="D2240"/>
      <c r="E2240"/>
      <c r="F2240"/>
      <c r="AG2240" s="11"/>
    </row>
    <row r="2241" spans="1:33" ht="12.75">
      <c r="A2241"/>
      <c r="B2241"/>
      <c r="C2241"/>
      <c r="D2241"/>
      <c r="E2241"/>
      <c r="F2241"/>
      <c r="AG2241" s="11"/>
    </row>
    <row r="2242" spans="1:33" ht="12.75">
      <c r="A2242"/>
      <c r="B2242"/>
      <c r="C2242"/>
      <c r="D2242"/>
      <c r="E2242"/>
      <c r="F2242"/>
      <c r="AG2242" s="11"/>
    </row>
    <row r="2243" spans="1:33" ht="12.75">
      <c r="A2243"/>
      <c r="B2243"/>
      <c r="C2243"/>
      <c r="D2243"/>
      <c r="E2243"/>
      <c r="F2243"/>
      <c r="AG2243" s="11"/>
    </row>
    <row r="2244" spans="1:33" ht="12.75">
      <c r="A2244"/>
      <c r="B2244"/>
      <c r="C2244"/>
      <c r="D2244"/>
      <c r="E2244"/>
      <c r="F2244"/>
      <c r="AG2244" s="11"/>
    </row>
    <row r="2245" spans="1:33" ht="12.75">
      <c r="A2245"/>
      <c r="B2245"/>
      <c r="C2245"/>
      <c r="D2245"/>
      <c r="E2245"/>
      <c r="F2245"/>
      <c r="AG2245" s="11"/>
    </row>
    <row r="2246" spans="1:33" ht="12.75">
      <c r="A2246"/>
      <c r="B2246"/>
      <c r="C2246"/>
      <c r="D2246"/>
      <c r="E2246"/>
      <c r="F2246"/>
      <c r="AG2246" s="11"/>
    </row>
    <row r="2247" spans="1:33" ht="12.75">
      <c r="A2247"/>
      <c r="B2247"/>
      <c r="C2247"/>
      <c r="D2247"/>
      <c r="E2247"/>
      <c r="F2247"/>
      <c r="AG2247" s="11"/>
    </row>
    <row r="2248" spans="1:33" ht="12.75">
      <c r="A2248"/>
      <c r="B2248"/>
      <c r="C2248"/>
      <c r="D2248"/>
      <c r="E2248"/>
      <c r="F2248"/>
      <c r="AG2248" s="11"/>
    </row>
    <row r="2249" spans="1:33" ht="12.75">
      <c r="A2249"/>
      <c r="B2249"/>
      <c r="C2249"/>
      <c r="D2249"/>
      <c r="E2249"/>
      <c r="F2249"/>
      <c r="AG2249" s="11"/>
    </row>
    <row r="2250" spans="1:33" ht="12.75">
      <c r="A2250"/>
      <c r="B2250"/>
      <c r="C2250"/>
      <c r="D2250"/>
      <c r="E2250"/>
      <c r="F2250"/>
      <c r="AG2250" s="11"/>
    </row>
    <row r="2251" spans="1:33" ht="12.75">
      <c r="A2251"/>
      <c r="B2251"/>
      <c r="C2251"/>
      <c r="D2251"/>
      <c r="E2251"/>
      <c r="F2251"/>
      <c r="AG2251" s="11"/>
    </row>
    <row r="2252" spans="1:33" ht="12.75">
      <c r="A2252"/>
      <c r="B2252"/>
      <c r="C2252"/>
      <c r="D2252"/>
      <c r="E2252"/>
      <c r="F2252"/>
      <c r="AG2252" s="11"/>
    </row>
    <row r="2253" spans="1:33" ht="12.75">
      <c r="A2253"/>
      <c r="B2253"/>
      <c r="C2253"/>
      <c r="D2253"/>
      <c r="E2253"/>
      <c r="F2253"/>
      <c r="AG2253" s="11"/>
    </row>
    <row r="2254" spans="1:33" ht="12.75">
      <c r="A2254"/>
      <c r="B2254"/>
      <c r="C2254"/>
      <c r="D2254"/>
      <c r="E2254"/>
      <c r="F2254"/>
      <c r="AG2254" s="11"/>
    </row>
    <row r="2255" spans="1:33" ht="12.75">
      <c r="A2255"/>
      <c r="B2255"/>
      <c r="C2255"/>
      <c r="D2255"/>
      <c r="E2255"/>
      <c r="F2255"/>
      <c r="AG2255" s="11"/>
    </row>
    <row r="2256" spans="1:33" ht="12.75">
      <c r="A2256"/>
      <c r="B2256"/>
      <c r="C2256"/>
      <c r="D2256"/>
      <c r="E2256"/>
      <c r="F2256"/>
      <c r="AG2256" s="11"/>
    </row>
    <row r="2257" spans="1:33" ht="12.75">
      <c r="A2257"/>
      <c r="B2257"/>
      <c r="C2257"/>
      <c r="D2257"/>
      <c r="E2257"/>
      <c r="F2257"/>
      <c r="AG2257" s="11"/>
    </row>
    <row r="2258" spans="1:33" ht="12.75">
      <c r="A2258"/>
      <c r="B2258"/>
      <c r="C2258"/>
      <c r="D2258"/>
      <c r="E2258"/>
      <c r="F2258"/>
      <c r="AG2258" s="11"/>
    </row>
    <row r="2259" spans="1:33" ht="12.75">
      <c r="A2259"/>
      <c r="B2259"/>
      <c r="C2259"/>
      <c r="D2259"/>
      <c r="E2259"/>
      <c r="F2259"/>
      <c r="AG2259" s="11"/>
    </row>
    <row r="2260" spans="1:33" ht="12.75">
      <c r="A2260"/>
      <c r="B2260"/>
      <c r="C2260"/>
      <c r="D2260"/>
      <c r="E2260"/>
      <c r="F2260"/>
      <c r="AG2260" s="11"/>
    </row>
    <row r="2261" spans="1:33" ht="12.75">
      <c r="A2261"/>
      <c r="B2261"/>
      <c r="C2261"/>
      <c r="D2261"/>
      <c r="E2261"/>
      <c r="F2261"/>
      <c r="AG2261" s="11"/>
    </row>
    <row r="2262" spans="1:33" ht="12.75">
      <c r="A2262"/>
      <c r="B2262"/>
      <c r="C2262"/>
      <c r="D2262"/>
      <c r="E2262"/>
      <c r="F2262"/>
      <c r="AG2262" s="11"/>
    </row>
    <row r="2263" spans="1:33" ht="12.75">
      <c r="A2263"/>
      <c r="B2263"/>
      <c r="C2263"/>
      <c r="D2263"/>
      <c r="E2263"/>
      <c r="F2263"/>
      <c r="AG2263" s="11"/>
    </row>
    <row r="2264" spans="1:33" ht="12.75">
      <c r="A2264"/>
      <c r="B2264"/>
      <c r="C2264"/>
      <c r="D2264"/>
      <c r="E2264"/>
      <c r="F2264"/>
      <c r="AG2264" s="11"/>
    </row>
    <row r="2265" spans="1:33" ht="12.75">
      <c r="A2265"/>
      <c r="B2265"/>
      <c r="C2265"/>
      <c r="D2265"/>
      <c r="E2265"/>
      <c r="F2265"/>
      <c r="AG2265" s="11"/>
    </row>
    <row r="2266" spans="1:33" ht="12.75">
      <c r="A2266"/>
      <c r="B2266"/>
      <c r="C2266"/>
      <c r="D2266"/>
      <c r="E2266"/>
      <c r="F2266"/>
      <c r="AG2266" s="11"/>
    </row>
    <row r="2267" spans="1:33" ht="12.75">
      <c r="A2267"/>
      <c r="B2267"/>
      <c r="C2267"/>
      <c r="D2267"/>
      <c r="E2267"/>
      <c r="F2267"/>
      <c r="AG2267" s="11"/>
    </row>
    <row r="2268" spans="1:33" ht="12.75">
      <c r="A2268"/>
      <c r="B2268"/>
      <c r="C2268"/>
      <c r="D2268"/>
      <c r="E2268"/>
      <c r="F2268"/>
      <c r="AG2268" s="11"/>
    </row>
    <row r="2269" spans="1:33" ht="12.75">
      <c r="A2269"/>
      <c r="B2269"/>
      <c r="C2269"/>
      <c r="D2269"/>
      <c r="E2269"/>
      <c r="F2269"/>
      <c r="AG2269" s="11"/>
    </row>
    <row r="2270" spans="1:33" ht="12.75">
      <c r="A2270"/>
      <c r="B2270"/>
      <c r="C2270"/>
      <c r="D2270"/>
      <c r="E2270"/>
      <c r="F2270"/>
      <c r="AG2270" s="11"/>
    </row>
    <row r="2271" spans="1:33" ht="12.75">
      <c r="A2271"/>
      <c r="B2271"/>
      <c r="C2271"/>
      <c r="D2271"/>
      <c r="E2271"/>
      <c r="F2271"/>
      <c r="AG2271" s="11"/>
    </row>
    <row r="2272" spans="1:33" ht="12.75">
      <c r="A2272"/>
      <c r="B2272"/>
      <c r="C2272"/>
      <c r="D2272"/>
      <c r="E2272"/>
      <c r="F2272"/>
      <c r="AG2272" s="11"/>
    </row>
    <row r="2273" spans="1:33" ht="12.75">
      <c r="A2273"/>
      <c r="B2273"/>
      <c r="C2273"/>
      <c r="D2273"/>
      <c r="E2273"/>
      <c r="F2273"/>
      <c r="AG2273" s="11"/>
    </row>
    <row r="2274" spans="1:33" ht="12.75">
      <c r="A2274"/>
      <c r="B2274"/>
      <c r="C2274"/>
      <c r="D2274"/>
      <c r="E2274"/>
      <c r="F2274"/>
      <c r="AG2274" s="11"/>
    </row>
    <row r="2275" spans="1:33" ht="12.75">
      <c r="A2275"/>
      <c r="B2275"/>
      <c r="C2275"/>
      <c r="D2275"/>
      <c r="E2275"/>
      <c r="F2275"/>
      <c r="AG2275" s="11"/>
    </row>
    <row r="2276" spans="1:33" ht="12.75">
      <c r="A2276"/>
      <c r="B2276"/>
      <c r="C2276"/>
      <c r="D2276"/>
      <c r="E2276"/>
      <c r="F2276"/>
      <c r="AG2276" s="11"/>
    </row>
    <row r="2277" spans="1:33" ht="12.75">
      <c r="A2277"/>
      <c r="B2277"/>
      <c r="C2277"/>
      <c r="D2277"/>
      <c r="E2277"/>
      <c r="F2277"/>
      <c r="AG2277" s="11"/>
    </row>
    <row r="2278" spans="1:33" ht="12.75">
      <c r="A2278"/>
      <c r="B2278"/>
      <c r="C2278"/>
      <c r="D2278"/>
      <c r="E2278"/>
      <c r="F2278"/>
      <c r="AG2278" s="11"/>
    </row>
    <row r="2279" spans="1:33" ht="12.75">
      <c r="A2279"/>
      <c r="B2279"/>
      <c r="C2279"/>
      <c r="D2279"/>
      <c r="E2279"/>
      <c r="F2279"/>
      <c r="AG2279" s="11"/>
    </row>
    <row r="2280" spans="1:33" ht="12.75">
      <c r="A2280"/>
      <c r="B2280"/>
      <c r="C2280"/>
      <c r="D2280"/>
      <c r="E2280"/>
      <c r="F2280"/>
      <c r="AG2280" s="11"/>
    </row>
    <row r="2281" spans="1:33" ht="12.75">
      <c r="A2281"/>
      <c r="B2281"/>
      <c r="C2281"/>
      <c r="D2281"/>
      <c r="E2281"/>
      <c r="F2281"/>
      <c r="AG2281" s="11"/>
    </row>
    <row r="2282" spans="1:33" ht="12.75">
      <c r="A2282"/>
      <c r="B2282"/>
      <c r="C2282"/>
      <c r="D2282"/>
      <c r="E2282"/>
      <c r="F2282"/>
      <c r="AG2282" s="11"/>
    </row>
    <row r="2283" spans="1:33" ht="12.75">
      <c r="A2283"/>
      <c r="B2283"/>
      <c r="C2283"/>
      <c r="D2283"/>
      <c r="E2283"/>
      <c r="F2283"/>
      <c r="AG2283" s="11"/>
    </row>
    <row r="2284" spans="1:33" ht="12.75">
      <c r="A2284"/>
      <c r="B2284"/>
      <c r="C2284"/>
      <c r="D2284"/>
      <c r="E2284"/>
      <c r="F2284"/>
      <c r="AG2284" s="11"/>
    </row>
    <row r="2285" spans="1:33" ht="12.75">
      <c r="A2285"/>
      <c r="B2285"/>
      <c r="C2285"/>
      <c r="D2285"/>
      <c r="E2285"/>
      <c r="F2285"/>
      <c r="AG2285" s="11"/>
    </row>
    <row r="2286" spans="1:33" ht="12.75">
      <c r="A2286"/>
      <c r="B2286"/>
      <c r="C2286"/>
      <c r="D2286"/>
      <c r="E2286"/>
      <c r="F2286"/>
      <c r="AG2286" s="11"/>
    </row>
    <row r="2287" spans="1:33" ht="12.75">
      <c r="A2287"/>
      <c r="B2287"/>
      <c r="C2287"/>
      <c r="D2287"/>
      <c r="E2287"/>
      <c r="F2287"/>
      <c r="AG2287" s="11"/>
    </row>
    <row r="2288" spans="1:33" ht="12.75">
      <c r="A2288"/>
      <c r="B2288"/>
      <c r="C2288"/>
      <c r="D2288"/>
      <c r="E2288"/>
      <c r="F2288"/>
      <c r="AG2288" s="11"/>
    </row>
    <row r="2289" spans="1:33" ht="12.75">
      <c r="A2289"/>
      <c r="B2289"/>
      <c r="C2289"/>
      <c r="D2289"/>
      <c r="E2289"/>
      <c r="F2289"/>
      <c r="AG2289" s="11"/>
    </row>
    <row r="2290" spans="1:33" ht="12.75">
      <c r="A2290"/>
      <c r="B2290"/>
      <c r="C2290"/>
      <c r="D2290"/>
      <c r="E2290"/>
      <c r="F2290"/>
      <c r="AG2290" s="11"/>
    </row>
    <row r="2291" spans="1:33" ht="12.75">
      <c r="A2291"/>
      <c r="B2291"/>
      <c r="C2291"/>
      <c r="D2291"/>
      <c r="E2291"/>
      <c r="F2291"/>
      <c r="AG2291" s="11"/>
    </row>
    <row r="2292" spans="1:33" ht="12.75">
      <c r="A2292"/>
      <c r="B2292"/>
      <c r="C2292"/>
      <c r="D2292"/>
      <c r="E2292"/>
      <c r="F2292"/>
      <c r="AG2292" s="11"/>
    </row>
    <row r="2293" spans="1:33" ht="12.75">
      <c r="A2293"/>
      <c r="B2293"/>
      <c r="C2293"/>
      <c r="D2293"/>
      <c r="E2293"/>
      <c r="F2293"/>
      <c r="AG2293" s="11"/>
    </row>
    <row r="2294" spans="1:33" ht="12.75">
      <c r="A2294"/>
      <c r="B2294"/>
      <c r="C2294"/>
      <c r="D2294"/>
      <c r="E2294"/>
      <c r="F2294"/>
      <c r="AG2294" s="11"/>
    </row>
  </sheetData>
  <sheetProtection/>
  <conditionalFormatting sqref="AG2:AG31">
    <cfRule type="cellIs" priority="1" dxfId="0" operator="greaterThan" stopIfTrue="1">
      <formula>$AI$1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statisticool</cp:lastModifiedBy>
  <cp:lastPrinted>2009-05-09T12:39:34Z</cp:lastPrinted>
  <dcterms:created xsi:type="dcterms:W3CDTF">1996-10-14T23:33:28Z</dcterms:created>
  <dcterms:modified xsi:type="dcterms:W3CDTF">2010-07-06T20:34:59Z</dcterms:modified>
  <cp:category/>
  <cp:version/>
  <cp:contentType/>
  <cp:contentStatus/>
</cp:coreProperties>
</file>