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ati\Desktop\"/>
    </mc:Choice>
  </mc:AlternateContent>
  <xr:revisionPtr revIDLastSave="0" documentId="13_ncr:40009_{8CC9C731-5B1C-4714-9B5A-A70E4299D07C}" xr6:coauthVersionLast="34" xr6:coauthVersionMax="34" xr10:uidLastSave="{00000000-0000-0000-0000-000000000000}"/>
  <bookViews>
    <workbookView xWindow="0" yWindow="0" windowWidth="30720" windowHeight="12516"/>
  </bookViews>
  <sheets>
    <sheet name="Sheet1" sheetId="1" r:id="rId1"/>
    <sheet name="Sheet2" sheetId="2" r:id="rId2"/>
    <sheet name="Sheet3" sheetId="3" r:id="rId3"/>
  </sheets>
  <calcPr calcId="179021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24" i="1" l="1"/>
  <c r="D29" i="1"/>
  <c r="A13" i="1"/>
  <c r="A9" i="1"/>
  <c r="D6" i="1"/>
  <c r="D5" i="1"/>
  <c r="D28" i="1" l="1"/>
  <c r="D30" i="1"/>
  <c r="D26" i="1"/>
  <c r="D8" i="1"/>
  <c r="D12" i="1"/>
  <c r="D27" i="1"/>
  <c r="D7" i="1"/>
  <c r="D13" i="1"/>
  <c r="E13" i="1" s="1"/>
  <c r="D31" i="1"/>
  <c r="D9" i="1"/>
  <c r="D24" i="1"/>
  <c r="D32" i="1"/>
  <c r="D10" i="1"/>
  <c r="D25" i="1"/>
  <c r="D33" i="1"/>
  <c r="D4" i="1"/>
  <c r="D11" i="1"/>
  <c r="D36" i="1" l="1"/>
  <c r="D39" i="1" s="1"/>
  <c r="E33" i="1"/>
</calcChain>
</file>

<file path=xl/sharedStrings.xml><?xml version="1.0" encoding="utf-8"?>
<sst xmlns="http://schemas.openxmlformats.org/spreadsheetml/2006/main" count="16" uniqueCount="15">
  <si>
    <t>Analysis of HQ game</t>
  </si>
  <si>
    <t>probability of getting X right out of 9, random guessing'</t>
  </si>
  <si>
    <t>12 questions</t>
  </si>
  <si>
    <t>First 3 questions are trivial</t>
  </si>
  <si>
    <t>So really 9 questions</t>
  </si>
  <si>
    <t>n</t>
  </si>
  <si>
    <t>3 choices each question</t>
  </si>
  <si>
    <t>p</t>
  </si>
  <si>
    <t>or about 1 in</t>
  </si>
  <si>
    <t>number people playing at start</t>
  </si>
  <si>
    <t>grand prize</t>
  </si>
  <si>
    <t>skill probability</t>
  </si>
  <si>
    <t>probability of getting X right out of 9, better than guessing (ie skill)</t>
  </si>
  <si>
    <t>predicted number of winners at end</t>
  </si>
  <si>
    <t>predicted winners' prize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</si>
</sst>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$-409]#,##0.00;&quot;-&quot;[$$-409]#,##0.00"/>
    <numFmt numFmtId="165" formatCode="&quot;$&quot;#,##0.00"/>
  </numFmts>
  <fonts count="4" x14ac:knownFonts="1"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CC66"/>
        <bgColor rgb="FF33CC66"/>
      </patternFill>
    </fill>
    <fill>
      <patternFill patternType="solid">
        <fgColor rgb="FFFFFF00"/>
        <bgColor rgb="FFFFFF00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0" fontId="2" fillId="0" borderId="0"/>
  </cellStyleXfs>
  <cellXfs count="9">
    <xf numFmtId="0" fontId="0" fillId="0" borderId="0" xfId="0"/>
    <xf numFmtId="0" fontId="3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0" fillId="3" borderId="0" xfId="0" applyFill="1" applyAlignment="1">
      <alignment horizontal="left"/>
    </xf>
    <xf numFmtId="164" fontId="0" fillId="3" borderId="0" xfId="0" applyNumberFormat="1" applyFill="1" applyAlignment="1">
      <alignment horizontal="left"/>
    </xf>
    <xf numFmtId="1" fontId="0" fillId="0" borderId="0" xfId="0" applyNumberFormat="1" applyAlignment="1">
      <alignment horizontal="left"/>
    </xf>
    <xf numFmtId="165" fontId="0" fillId="0" borderId="0" xfId="0" applyNumberFormat="1" applyAlignment="1">
      <alignment horizontal="left"/>
    </xf>
    <xf numFmtId="3" fontId="0" fillId="3" borderId="0" xfId="0" applyNumberFormat="1" applyFill="1" applyAlignment="1">
      <alignment horizontal="left"/>
    </xf>
  </cellXfs>
  <cellStyles count="5">
    <cellStyle name="Heading" xfId="1"/>
    <cellStyle name="Heading1" xfId="2"/>
    <cellStyle name="Normal" xfId="0" builtinId="0" customBuiltin="1"/>
    <cellStyle name="Result" xfId="3"/>
    <cellStyle name="Resul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45"/>
  <sheetViews>
    <sheetView tabSelected="1" workbookViewId="0">
      <selection activeCell="I14" sqref="I14"/>
    </sheetView>
  </sheetViews>
  <sheetFormatPr defaultRowHeight="12.9" x14ac:dyDescent="0.25"/>
  <cols>
    <col min="1" max="1" width="26.5" style="2" customWidth="1"/>
    <col min="2" max="2" width="10.69921875" style="2" customWidth="1"/>
    <col min="3" max="3" width="2.296875" style="2" customWidth="1"/>
    <col min="4" max="4" width="29.69921875" style="2" customWidth="1"/>
    <col min="5" max="1024" width="10.69921875" style="2" customWidth="1"/>
  </cols>
  <sheetData>
    <row r="1" spans="1:5" ht="13.8" x14ac:dyDescent="0.25">
      <c r="A1" s="1" t="s">
        <v>0</v>
      </c>
    </row>
    <row r="3" spans="1:5" ht="13.8" x14ac:dyDescent="0.25">
      <c r="D3" s="3" t="s">
        <v>1</v>
      </c>
    </row>
    <row r="4" spans="1:5" ht="13.8" x14ac:dyDescent="0.25">
      <c r="A4" s="2" t="s">
        <v>2</v>
      </c>
      <c r="C4" s="2">
        <v>0</v>
      </c>
      <c r="D4" s="2">
        <f t="shared" ref="D4:D13" si="0">_xlfn.BINOM.DIST(C4,$A$9,$A$13,0)</f>
        <v>2.6012294873748936E-2</v>
      </c>
    </row>
    <row r="5" spans="1:5" ht="13.8" x14ac:dyDescent="0.25">
      <c r="A5" s="2" t="s">
        <v>3</v>
      </c>
      <c r="C5" s="2">
        <v>1</v>
      </c>
      <c r="D5" s="2">
        <f t="shared" si="0"/>
        <v>0.11705532693187021</v>
      </c>
    </row>
    <row r="6" spans="1:5" ht="13.8" x14ac:dyDescent="0.25">
      <c r="A6" s="2" t="s">
        <v>4</v>
      </c>
      <c r="C6" s="2">
        <v>2</v>
      </c>
      <c r="D6" s="2">
        <f t="shared" si="0"/>
        <v>0.2341106538637403</v>
      </c>
    </row>
    <row r="7" spans="1:5" ht="13.8" x14ac:dyDescent="0.25">
      <c r="C7" s="2">
        <v>3</v>
      </c>
      <c r="D7" s="2">
        <f t="shared" si="0"/>
        <v>0.27312909617436371</v>
      </c>
    </row>
    <row r="8" spans="1:5" ht="13.8" x14ac:dyDescent="0.25">
      <c r="A8" s="2" t="s">
        <v>5</v>
      </c>
      <c r="C8" s="2">
        <v>4</v>
      </c>
      <c r="D8" s="2">
        <f t="shared" si="0"/>
        <v>0.20484682213077277</v>
      </c>
    </row>
    <row r="9" spans="1:5" ht="13.8" x14ac:dyDescent="0.25">
      <c r="A9" s="2">
        <f>9</f>
        <v>9</v>
      </c>
      <c r="C9" s="2">
        <v>5</v>
      </c>
      <c r="D9" s="2">
        <f t="shared" si="0"/>
        <v>0.10242341106538641</v>
      </c>
    </row>
    <row r="10" spans="1:5" ht="13.8" x14ac:dyDescent="0.25">
      <c r="C10" s="2">
        <v>6</v>
      </c>
      <c r="D10" s="2">
        <f t="shared" si="0"/>
        <v>3.4141137021795456E-2</v>
      </c>
    </row>
    <row r="11" spans="1:5" ht="13.8" x14ac:dyDescent="0.25">
      <c r="A11" s="2" t="s">
        <v>6</v>
      </c>
      <c r="C11" s="2">
        <v>7</v>
      </c>
      <c r="D11" s="2">
        <f t="shared" si="0"/>
        <v>7.3159579332418784E-3</v>
      </c>
    </row>
    <row r="12" spans="1:5" ht="13.8" x14ac:dyDescent="0.25">
      <c r="A12" s="2" t="s">
        <v>7</v>
      </c>
      <c r="C12" s="2">
        <v>8</v>
      </c>
      <c r="D12" s="2">
        <f t="shared" si="0"/>
        <v>9.1449474165523567E-4</v>
      </c>
      <c r="E12" s="2" t="s">
        <v>8</v>
      </c>
    </row>
    <row r="13" spans="1:5" ht="13.8" x14ac:dyDescent="0.25">
      <c r="A13" s="2">
        <f>1/3</f>
        <v>0.33333333333333331</v>
      </c>
      <c r="C13" s="2">
        <v>9</v>
      </c>
      <c r="D13" s="2">
        <f t="shared" si="0"/>
        <v>5.080526342529085E-5</v>
      </c>
      <c r="E13" s="2">
        <f>1/D13</f>
        <v>19683.000000000004</v>
      </c>
    </row>
    <row r="15" spans="1:5" ht="13.8" x14ac:dyDescent="0.25">
      <c r="A15" s="2" t="s">
        <v>9</v>
      </c>
    </row>
    <row r="16" spans="1:5" ht="13.8" x14ac:dyDescent="0.25">
      <c r="A16" s="8">
        <v>300000</v>
      </c>
    </row>
    <row r="17" spans="1:5" ht="13.8" x14ac:dyDescent="0.25">
      <c r="C17"/>
      <c r="D17"/>
    </row>
    <row r="18" spans="1:5" ht="13.8" x14ac:dyDescent="0.25">
      <c r="A18" s="2" t="s">
        <v>10</v>
      </c>
      <c r="C18"/>
      <c r="D18"/>
    </row>
    <row r="19" spans="1:5" ht="13.8" x14ac:dyDescent="0.25">
      <c r="A19" s="5">
        <v>5000</v>
      </c>
      <c r="C19"/>
      <c r="D19"/>
    </row>
    <row r="20" spans="1:5" ht="13.8" x14ac:dyDescent="0.25">
      <c r="C20"/>
      <c r="D20"/>
    </row>
    <row r="21" spans="1:5" ht="13.8" x14ac:dyDescent="0.25">
      <c r="C21"/>
      <c r="D21"/>
    </row>
    <row r="22" spans="1:5" ht="13.8" x14ac:dyDescent="0.25">
      <c r="C22"/>
      <c r="D22"/>
    </row>
    <row r="23" spans="1:5" ht="13.8" x14ac:dyDescent="0.25">
      <c r="A23" s="2" t="s">
        <v>11</v>
      </c>
      <c r="D23" s="3" t="s">
        <v>12</v>
      </c>
    </row>
    <row r="24" spans="1:5" ht="13.8" x14ac:dyDescent="0.25">
      <c r="A24" s="4">
        <f>0.5</f>
        <v>0.5</v>
      </c>
      <c r="C24" s="2">
        <v>0</v>
      </c>
      <c r="D24" s="2">
        <f>_xlfn.BINOM.DIST(C24,$A$9,$A$24,0)</f>
        <v>1.953125E-3</v>
      </c>
    </row>
    <row r="25" spans="1:5" ht="13.8" x14ac:dyDescent="0.25">
      <c r="C25" s="2">
        <v>1</v>
      </c>
      <c r="D25" s="2">
        <f>_xlfn.BINOM.DIST(C25,$A$9,$A$24,0)</f>
        <v>1.7578125000000021E-2</v>
      </c>
    </row>
    <row r="26" spans="1:5" ht="13.8" x14ac:dyDescent="0.25">
      <c r="C26" s="2">
        <v>2</v>
      </c>
      <c r="D26" s="2">
        <f>_xlfn.BINOM.DIST(C26,$A$9,$A$24,0)</f>
        <v>7.0312500000000014E-2</v>
      </c>
    </row>
    <row r="27" spans="1:5" ht="13.8" x14ac:dyDescent="0.25">
      <c r="C27" s="2">
        <v>3</v>
      </c>
      <c r="D27" s="2">
        <f>_xlfn.BINOM.DIST(C27,$A$9,$A$24,0)</f>
        <v>0.16406249999999997</v>
      </c>
    </row>
    <row r="28" spans="1:5" ht="13.8" x14ac:dyDescent="0.25">
      <c r="C28" s="2">
        <v>4</v>
      </c>
      <c r="D28" s="2">
        <f>_xlfn.BINOM.DIST(C28,$A$9,$A$24,0)</f>
        <v>0.24609375000000008</v>
      </c>
    </row>
    <row r="29" spans="1:5" ht="13.8" x14ac:dyDescent="0.25">
      <c r="C29" s="2">
        <v>5</v>
      </c>
      <c r="D29" s="2">
        <f>_xlfn.BINOM.DIST(C29,$A$9,$A$24,0)</f>
        <v>0.24609375000000008</v>
      </c>
    </row>
    <row r="30" spans="1:5" ht="13.8" x14ac:dyDescent="0.25">
      <c r="C30" s="2">
        <v>6</v>
      </c>
      <c r="D30" s="2">
        <f>_xlfn.BINOM.DIST(C30,$A$9,$A$24,0)</f>
        <v>0.16406249999999997</v>
      </c>
    </row>
    <row r="31" spans="1:5" ht="13.8" x14ac:dyDescent="0.25">
      <c r="C31" s="2">
        <v>7</v>
      </c>
      <c r="D31" s="2">
        <f>_xlfn.BINOM.DIST(C31,$A$9,$A$24,0)</f>
        <v>7.0312500000000014E-2</v>
      </c>
    </row>
    <row r="32" spans="1:5" ht="13.8" x14ac:dyDescent="0.25">
      <c r="C32" s="2">
        <v>8</v>
      </c>
      <c r="D32" s="2">
        <f>_xlfn.BINOM.DIST(C32,$A$9,$A$24,0)</f>
        <v>1.7578125000000021E-2</v>
      </c>
      <c r="E32" s="2" t="s">
        <v>8</v>
      </c>
    </row>
    <row r="33" spans="3:5" ht="13.8" x14ac:dyDescent="0.25">
      <c r="C33" s="2">
        <v>9</v>
      </c>
      <c r="D33" s="2">
        <f>_xlfn.BINOM.DIST(C33,$A$9,$A$24,0)</f>
        <v>1.953125E-3</v>
      </c>
      <c r="E33" s="2">
        <f>1/D33</f>
        <v>512</v>
      </c>
    </row>
    <row r="34" spans="3:5" ht="13.8" x14ac:dyDescent="0.25"/>
    <row r="35" spans="3:5" ht="13.8" x14ac:dyDescent="0.25">
      <c r="D35" s="2" t="s">
        <v>13</v>
      </c>
    </row>
    <row r="36" spans="3:5" ht="13.8" x14ac:dyDescent="0.25">
      <c r="D36" s="6">
        <f>A16*D33</f>
        <v>585.9375</v>
      </c>
    </row>
    <row r="37" spans="3:5" ht="13.8" x14ac:dyDescent="0.25"/>
    <row r="38" spans="3:5" ht="13.8" x14ac:dyDescent="0.25">
      <c r="D38" s="2" t="s">
        <v>14</v>
      </c>
    </row>
    <row r="39" spans="3:5" ht="13.8" x14ac:dyDescent="0.25">
      <c r="D39" s="7">
        <f>A19/D36</f>
        <v>8.5333333333333332</v>
      </c>
    </row>
    <row r="41" spans="3:5" ht="13.8" x14ac:dyDescent="0.25"/>
    <row r="42" spans="3:5" ht="13.8" x14ac:dyDescent="0.25"/>
    <row r="44" spans="3:5" ht="13.8" x14ac:dyDescent="0.25"/>
    <row r="45" spans="3:5" ht="13.8" x14ac:dyDescent="0.25"/>
  </sheetData>
  <pageMargins left="0" right="0" top="0.39410000000000006" bottom="0.39410000000000006" header="0" footer="0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cols>
    <col min="1" max="1" width="10.69921875" customWidth="1"/>
  </cols>
  <sheetData/>
  <pageMargins left="0" right="0" top="0.39410000000000006" bottom="0.39410000000000006" header="0" footer="0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cols>
    <col min="1" max="1" width="10.69921875" customWidth="1"/>
  </cols>
  <sheetData/>
  <pageMargins left="0" right="0" top="0.39410000000000006" bottom="0.39410000000000006" header="0" footer="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22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stati</cp:lastModifiedBy>
  <cp:revision>5</cp:revision>
  <dcterms:created xsi:type="dcterms:W3CDTF">2018-08-26T08:05:50Z</dcterms:created>
  <dcterms:modified xsi:type="dcterms:W3CDTF">2018-09-06T03:39:21Z</dcterms:modified>
</cp:coreProperties>
</file>