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showInkAnnotation="0" codeName="ThisWorkbook"/>
  <xr:revisionPtr revIDLastSave="0" documentId="13_ncr:1_{C6F2513E-8A41-4DE0-A0DF-A7DD88BDC0DC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I6" i="1"/>
  <c r="J8" i="1"/>
  <c r="H8" i="1"/>
  <c r="I7" i="1"/>
  <c r="H7" i="1"/>
  <c r="J7" i="1"/>
  <c r="I8" i="1"/>
  <c r="J6" i="1"/>
  <c r="M13" i="1" l="1"/>
  <c r="O13" i="1" s="1"/>
  <c r="M17" i="1"/>
  <c r="O17" i="1" s="1"/>
  <c r="M16" i="1"/>
  <c r="O16" i="1" s="1"/>
  <c r="M14" i="1"/>
  <c r="O14" i="1" s="1"/>
  <c r="M8" i="1"/>
  <c r="P8" i="1" s="1"/>
  <c r="M7" i="1"/>
  <c r="P7" i="1" s="1"/>
  <c r="M6" i="1"/>
  <c r="P6" i="1" s="1"/>
  <c r="L7" i="1"/>
  <c r="O7" i="1" s="1"/>
  <c r="L8" i="1"/>
  <c r="O8" i="1" s="1"/>
  <c r="L6" i="1"/>
  <c r="O6" i="1" s="1"/>
  <c r="J15" i="1"/>
  <c r="J18" i="1" s="1"/>
  <c r="J14" i="1"/>
  <c r="J17" i="1" s="1"/>
  <c r="I14" i="1"/>
  <c r="I17" i="1" s="1"/>
  <c r="I15" i="1"/>
  <c r="I18" i="1" s="1"/>
  <c r="H15" i="1"/>
  <c r="H18" i="1" s="1"/>
  <c r="H14" i="1"/>
  <c r="H17" i="1" s="1"/>
  <c r="K24" i="1" l="1"/>
  <c r="K22" i="1" s="1"/>
  <c r="H10" i="1" s="1"/>
</calcChain>
</file>

<file path=xl/sharedStrings.xml><?xml version="1.0" encoding="utf-8"?>
<sst xmlns="http://schemas.openxmlformats.org/spreadsheetml/2006/main" count="109" uniqueCount="101">
  <si>
    <t>o</t>
  </si>
  <si>
    <t>x</t>
  </si>
  <si>
    <t>winner</t>
  </si>
  <si>
    <t>loser</t>
  </si>
  <si>
    <t>tie</t>
  </si>
  <si>
    <t>do over</t>
  </si>
  <si>
    <t>stalemate</t>
  </si>
  <si>
    <t>rematch</t>
  </si>
  <si>
    <t>boring</t>
  </si>
  <si>
    <t>tied</t>
  </si>
  <si>
    <t>draw</t>
  </si>
  <si>
    <t>2 out of 3?</t>
  </si>
  <si>
    <t>fight again</t>
  </si>
  <si>
    <t>they weren't really trying</t>
  </si>
  <si>
    <t>work harder</t>
  </si>
  <si>
    <t>they didn't apply themselves</t>
  </si>
  <si>
    <t>don't go easy</t>
  </si>
  <si>
    <t>equal numbers of + and - words</t>
  </si>
  <si>
    <t>is a loser</t>
  </si>
  <si>
    <t>is a failure</t>
  </si>
  <si>
    <t>is pathetic</t>
  </si>
  <si>
    <t>is defeated</t>
  </si>
  <si>
    <t>is vanquished</t>
  </si>
  <si>
    <t>is the worst</t>
  </si>
  <si>
    <t>is destroyed</t>
  </si>
  <si>
    <t>is wrecked</t>
  </si>
  <si>
    <t>is a bad human</t>
  </si>
  <si>
    <t>is probably poor</t>
  </si>
  <si>
    <t>died</t>
  </si>
  <si>
    <t>is deplorable</t>
  </si>
  <si>
    <t>is terrible</t>
  </si>
  <si>
    <t>is horrible</t>
  </si>
  <si>
    <t>should never have been born</t>
  </si>
  <si>
    <t>is disgusting</t>
  </si>
  <si>
    <t>is awful</t>
  </si>
  <si>
    <t>is stupid</t>
  </si>
  <si>
    <t>is dumb</t>
  </si>
  <si>
    <t>is slow</t>
  </si>
  <si>
    <t>is retarded</t>
  </si>
  <si>
    <t>is ignorant</t>
  </si>
  <si>
    <t>is unskilled</t>
  </si>
  <si>
    <t>is obtuse</t>
  </si>
  <si>
    <t>should try harder</t>
  </si>
  <si>
    <t>should work harder</t>
  </si>
  <si>
    <t>is a waste of space</t>
  </si>
  <si>
    <t>is low IQ</t>
  </si>
  <si>
    <t>is defective</t>
  </si>
  <si>
    <t>is a winner</t>
  </si>
  <si>
    <t>is a champion</t>
  </si>
  <si>
    <t>is the victor</t>
  </si>
  <si>
    <t>is victorious</t>
  </si>
  <si>
    <t>is the best</t>
  </si>
  <si>
    <t>is the top dog</t>
  </si>
  <si>
    <t>is a good human</t>
  </si>
  <si>
    <t>is probably wealthy</t>
  </si>
  <si>
    <t>is vibrant</t>
  </si>
  <si>
    <t>is my hero</t>
  </si>
  <si>
    <t>is heroic</t>
  </si>
  <si>
    <t>is a celebrity now</t>
  </si>
  <si>
    <t>is famous now</t>
  </si>
  <si>
    <t>is inspiring</t>
  </si>
  <si>
    <t>is a genius</t>
  </si>
  <si>
    <t>is awesome</t>
  </si>
  <si>
    <t>is smart</t>
  </si>
  <si>
    <t>is intelligent</t>
  </si>
  <si>
    <t>is great</t>
  </si>
  <si>
    <t>is brainy</t>
  </si>
  <si>
    <t>is brilliant</t>
  </si>
  <si>
    <t>is adept</t>
  </si>
  <si>
    <t>is skilled</t>
  </si>
  <si>
    <t>is successful</t>
  </si>
  <si>
    <t>is high IQ</t>
  </si>
  <si>
    <t>is cool</t>
  </si>
  <si>
    <t>we wanted blood</t>
  </si>
  <si>
    <t>we are not satisfied</t>
  </si>
  <si>
    <t>the crowd boos</t>
  </si>
  <si>
    <t>my brain hurts</t>
  </si>
  <si>
    <t>someone divided by 0</t>
  </si>
  <si>
    <t>skilligimigerderf!!!</t>
  </si>
  <si>
    <t>impossible</t>
  </si>
  <si>
    <t>is a terrible person</t>
  </si>
  <si>
    <t>should be stoned</t>
  </si>
  <si>
    <t>should be tortured</t>
  </si>
  <si>
    <t>should be executed</t>
  </si>
  <si>
    <t>should be promoted</t>
  </si>
  <si>
    <t>should be given a bonus</t>
  </si>
  <si>
    <t>they didn’t really try</t>
  </si>
  <si>
    <t>that was lame</t>
  </si>
  <si>
    <t>is lame</t>
  </si>
  <si>
    <t>is so cool</t>
  </si>
  <si>
    <t>is my best friend</t>
  </si>
  <si>
    <t>for President!</t>
  </si>
  <si>
    <t>wtf</t>
  </si>
  <si>
    <t>1 + 1 = 3</t>
  </si>
  <si>
    <t>did x program this???</t>
  </si>
  <si>
    <t>is a sex symbol</t>
  </si>
  <si>
    <t>is so brave</t>
  </si>
  <si>
    <t>Bric Brac Woe</t>
  </si>
  <si>
    <t>labels, sports, chance, others' commentary</t>
  </si>
  <si>
    <t>impresses me</t>
  </si>
  <si>
    <t>! Que viva x!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</si>
</sst>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5"/>
  <sheetViews>
    <sheetView showGridLines="0" tabSelected="1" zoomScale="150" zoomScaleNormal="150" workbookViewId="0">
      <selection activeCell="I3" sqref="I3"/>
    </sheetView>
  </sheetViews>
  <sheetFormatPr defaultRowHeight="14.4" x14ac:dyDescent="0.3"/>
  <cols>
    <col min="1" max="1" width="2.109375" bestFit="1" customWidth="1"/>
    <col min="14" max="14" width="9.109375" style="2"/>
  </cols>
  <sheetData>
    <row r="1" spans="1:16" x14ac:dyDescent="0.3">
      <c r="A1" t="s">
        <v>1</v>
      </c>
      <c r="B1" t="s">
        <v>47</v>
      </c>
      <c r="C1" t="s">
        <v>18</v>
      </c>
      <c r="D1" t="s">
        <v>4</v>
      </c>
      <c r="E1" t="s">
        <v>76</v>
      </c>
    </row>
    <row r="2" spans="1:16" x14ac:dyDescent="0.3">
      <c r="A2" t="s">
        <v>0</v>
      </c>
      <c r="B2" t="s">
        <v>48</v>
      </c>
      <c r="C2" t="s">
        <v>19</v>
      </c>
      <c r="D2" t="s">
        <v>5</v>
      </c>
      <c r="E2" t="s">
        <v>77</v>
      </c>
      <c r="O2" t="s">
        <v>97</v>
      </c>
    </row>
    <row r="3" spans="1:16" x14ac:dyDescent="0.3">
      <c r="A3" s="1"/>
      <c r="B3" t="s">
        <v>49</v>
      </c>
      <c r="C3" t="s">
        <v>20</v>
      </c>
      <c r="D3" t="s">
        <v>6</v>
      </c>
      <c r="E3" t="s">
        <v>78</v>
      </c>
      <c r="O3" t="s">
        <v>17</v>
      </c>
    </row>
    <row r="4" spans="1:16" x14ac:dyDescent="0.3">
      <c r="B4" t="s">
        <v>50</v>
      </c>
      <c r="C4" t="s">
        <v>21</v>
      </c>
      <c r="D4" t="s">
        <v>7</v>
      </c>
      <c r="E4" t="s">
        <v>79</v>
      </c>
      <c r="O4" t="s">
        <v>98</v>
      </c>
    </row>
    <row r="5" spans="1:16" ht="15" thickBot="1" x14ac:dyDescent="0.35">
      <c r="B5" t="s">
        <v>51</v>
      </c>
      <c r="C5" t="s">
        <v>22</v>
      </c>
      <c r="D5" t="s">
        <v>8</v>
      </c>
      <c r="E5" t="s">
        <v>92</v>
      </c>
      <c r="L5" s="3" t="s">
        <v>1</v>
      </c>
      <c r="M5" s="3" t="s">
        <v>0</v>
      </c>
    </row>
    <row r="6" spans="1:16" ht="36" customHeight="1" x14ac:dyDescent="0.3">
      <c r="B6" t="s">
        <v>52</v>
      </c>
      <c r="C6" t="s">
        <v>23</v>
      </c>
      <c r="D6" t="s">
        <v>9</v>
      </c>
      <c r="E6" t="s">
        <v>93</v>
      </c>
      <c r="H6" s="5" t="str">
        <f ca="1">INDEX(A:A,RANDBETWEEN(1,COUNTA(A:A)))</f>
        <v>x</v>
      </c>
      <c r="I6" s="6" t="str">
        <f ca="1">INDEX(A:A,RANDBETWEEN(1,COUNTA(A:A)))</f>
        <v>o</v>
      </c>
      <c r="J6" s="7" t="str">
        <f ca="1">INDEX(A:A,RANDBETWEEN(1,COUNTA(A:A)))</f>
        <v>x</v>
      </c>
      <c r="L6" s="3">
        <f ca="1">COUNTIF(H6:J6,"x")</f>
        <v>2</v>
      </c>
      <c r="M6" s="3">
        <f ca="1">COUNTIF(H6:J6,"o")</f>
        <v>1</v>
      </c>
      <c r="O6">
        <f ca="1">IF(L6=3,1,0)</f>
        <v>0</v>
      </c>
      <c r="P6">
        <f ca="1">IF(M6=3,1,0)</f>
        <v>0</v>
      </c>
    </row>
    <row r="7" spans="1:16" ht="34.5" customHeight="1" x14ac:dyDescent="0.3">
      <c r="B7" t="s">
        <v>53</v>
      </c>
      <c r="C7" t="s">
        <v>24</v>
      </c>
      <c r="D7" t="s">
        <v>10</v>
      </c>
      <c r="E7" t="s">
        <v>94</v>
      </c>
      <c r="H7" s="8" t="str">
        <f ca="1">INDEX(A:A,RANDBETWEEN(1,COUNTA(A:A)))</f>
        <v>o</v>
      </c>
      <c r="I7" s="9" t="str">
        <f ca="1">INDEX(A:A,RANDBETWEEN(1,COUNTA(A:A)))</f>
        <v>x</v>
      </c>
      <c r="J7" s="10" t="str">
        <f ca="1">INDEX(A:A,RANDBETWEEN(1,COUNTA(A:A)))</f>
        <v>o</v>
      </c>
      <c r="L7" s="3">
        <f ca="1">COUNTIF(H7:J7,"x")</f>
        <v>1</v>
      </c>
      <c r="M7" s="3">
        <f ca="1">COUNTIF(H7:J7,"o")</f>
        <v>2</v>
      </c>
      <c r="O7">
        <f t="shared" ref="O7:O8" ca="1" si="0">IF(L7=3,1,0)</f>
        <v>0</v>
      </c>
      <c r="P7">
        <f t="shared" ref="P7:P8" ca="1" si="1">IF(M7=3,1,0)</f>
        <v>0</v>
      </c>
    </row>
    <row r="8" spans="1:16" ht="37.5" customHeight="1" thickBot="1" x14ac:dyDescent="0.35">
      <c r="B8" t="s">
        <v>54</v>
      </c>
      <c r="C8" t="s">
        <v>25</v>
      </c>
      <c r="D8" t="s">
        <v>11</v>
      </c>
      <c r="H8" s="11" t="str">
        <f ca="1">INDEX(A:A,RANDBETWEEN(1,COUNTA(A:A)))</f>
        <v>o</v>
      </c>
      <c r="I8" s="12" t="str">
        <f ca="1">INDEX(A:A,RANDBETWEEN(1,COUNTA(A:A)))</f>
        <v>o</v>
      </c>
      <c r="J8" s="13" t="str">
        <f ca="1">INDEX(A:A,RANDBETWEEN(1,COUNTA(A:A)))</f>
        <v>x</v>
      </c>
      <c r="L8" s="3">
        <f ca="1">COUNTIF(H8:J8,"x")</f>
        <v>1</v>
      </c>
      <c r="M8" s="3">
        <f ca="1">COUNTIF(H8:J8,"o")</f>
        <v>2</v>
      </c>
      <c r="O8">
        <f t="shared" ca="1" si="0"/>
        <v>0</v>
      </c>
      <c r="P8">
        <f t="shared" ca="1" si="1"/>
        <v>0</v>
      </c>
    </row>
    <row r="9" spans="1:16" x14ac:dyDescent="0.3">
      <c r="B9" t="s">
        <v>55</v>
      </c>
      <c r="C9" t="s">
        <v>26</v>
      </c>
      <c r="D9" t="s">
        <v>12</v>
      </c>
    </row>
    <row r="10" spans="1:16" x14ac:dyDescent="0.3">
      <c r="B10" t="s">
        <v>60</v>
      </c>
      <c r="C10" t="s">
        <v>27</v>
      </c>
      <c r="D10" t="s">
        <v>13</v>
      </c>
      <c r="H10" s="15" t="str">
        <f ca="1">IF(K22="both",INDEX(E:E,RANDBETWEEN(1,COUNTA(E:E))),IF(K22="x",CONCATENATE("x ",INDEX(B:B,RANDBETWEEN(1,COUNTA(B:B)))),IF(K22="o",CONCATENATE("x ",INDEX(C:C,RANDBETWEEN(1,COUNTA(C:C)))),INDEX(D:D,RANDBETWEEN(1,COUNTA(D:D))))))</f>
        <v>x is brilliant</v>
      </c>
      <c r="I10" s="15"/>
      <c r="J10" s="15"/>
    </row>
    <row r="11" spans="1:16" x14ac:dyDescent="0.3">
      <c r="B11" t="s">
        <v>61</v>
      </c>
      <c r="C11" t="s">
        <v>28</v>
      </c>
      <c r="D11" t="s">
        <v>15</v>
      </c>
      <c r="I11" s="14"/>
      <c r="J11" s="14"/>
    </row>
    <row r="12" spans="1:16" x14ac:dyDescent="0.3">
      <c r="B12" t="s">
        <v>62</v>
      </c>
      <c r="C12" t="s">
        <v>29</v>
      </c>
      <c r="D12" t="s">
        <v>16</v>
      </c>
      <c r="I12" s="14"/>
      <c r="J12" s="14"/>
    </row>
    <row r="13" spans="1:16" x14ac:dyDescent="0.3">
      <c r="B13" t="s">
        <v>63</v>
      </c>
      <c r="C13" t="s">
        <v>30</v>
      </c>
      <c r="D13" t="s">
        <v>73</v>
      </c>
      <c r="L13" t="s">
        <v>1</v>
      </c>
      <c r="M13">
        <f ca="1">COUNTIF(H6,"x")+COUNTIF(I7,"x")+COUNTIF(J8,"x")</f>
        <v>3</v>
      </c>
      <c r="O13">
        <f ca="1">IF(M13=3,1,0)</f>
        <v>1</v>
      </c>
    </row>
    <row r="14" spans="1:16" x14ac:dyDescent="0.3">
      <c r="B14" t="s">
        <v>64</v>
      </c>
      <c r="C14" t="s">
        <v>31</v>
      </c>
      <c r="D14" t="s">
        <v>74</v>
      </c>
      <c r="G14" s="4" t="s">
        <v>1</v>
      </c>
      <c r="H14" s="4">
        <f ca="1">COUNTIF(H6:H8,"x")</f>
        <v>1</v>
      </c>
      <c r="I14" s="4">
        <f ca="1">COUNTIF(I6:I8,"x")</f>
        <v>1</v>
      </c>
      <c r="J14" s="4">
        <f ca="1">COUNTIF(J6:J8,"x")</f>
        <v>2</v>
      </c>
      <c r="L14" t="s">
        <v>0</v>
      </c>
      <c r="M14">
        <f ca="1">COUNTIF(H6,"o")+COUNTIF(I7,"o")+COUNTIF(J8,"o")</f>
        <v>0</v>
      </c>
      <c r="O14">
        <f t="shared" ref="O14:O17" ca="1" si="2">IF(M14=3,1,0)</f>
        <v>0</v>
      </c>
    </row>
    <row r="15" spans="1:16" x14ac:dyDescent="0.3">
      <c r="B15" t="s">
        <v>65</v>
      </c>
      <c r="C15" t="s">
        <v>33</v>
      </c>
      <c r="D15" t="s">
        <v>75</v>
      </c>
      <c r="G15" s="4" t="s">
        <v>0</v>
      </c>
      <c r="H15" s="4">
        <f ca="1">COUNTIF(H6:H8,"o")</f>
        <v>2</v>
      </c>
      <c r="I15" s="4">
        <f ca="1">COUNTIF(I6:I8,"o")</f>
        <v>2</v>
      </c>
      <c r="J15" s="4">
        <f ca="1">COUNTIF(J6:J8,"o")</f>
        <v>1</v>
      </c>
    </row>
    <row r="16" spans="1:16" x14ac:dyDescent="0.3">
      <c r="B16" t="s">
        <v>66</v>
      </c>
      <c r="C16" t="s">
        <v>34</v>
      </c>
      <c r="D16" t="s">
        <v>86</v>
      </c>
      <c r="L16" t="s">
        <v>1</v>
      </c>
      <c r="M16">
        <f ca="1">COUNTIF(H8,"x")+COUNTIF(I7,"x")+COUNTIF(J6,"x")</f>
        <v>2</v>
      </c>
      <c r="O16">
        <f t="shared" ca="1" si="2"/>
        <v>0</v>
      </c>
    </row>
    <row r="17" spans="2:15" x14ac:dyDescent="0.3">
      <c r="B17" t="s">
        <v>67</v>
      </c>
      <c r="C17" t="s">
        <v>35</v>
      </c>
      <c r="D17" t="s">
        <v>87</v>
      </c>
      <c r="H17">
        <f ca="1">IF(H14=3,1,0)</f>
        <v>0</v>
      </c>
      <c r="I17">
        <f t="shared" ref="I17:J17" ca="1" si="3">IF(I14=3,1,0)</f>
        <v>0</v>
      </c>
      <c r="J17">
        <f t="shared" ca="1" si="3"/>
        <v>0</v>
      </c>
      <c r="L17" t="s">
        <v>0</v>
      </c>
      <c r="M17">
        <f ca="1">COUNTIF(H8,"o")+COUNTIF(I7,"o")+COUNTIF(J6,"o")</f>
        <v>1</v>
      </c>
      <c r="O17">
        <f t="shared" ca="1" si="2"/>
        <v>0</v>
      </c>
    </row>
    <row r="18" spans="2:15" x14ac:dyDescent="0.3">
      <c r="B18" t="s">
        <v>68</v>
      </c>
      <c r="C18" t="s">
        <v>36</v>
      </c>
      <c r="H18">
        <f ca="1">IF(H15=3,1,0)</f>
        <v>0</v>
      </c>
      <c r="I18">
        <f t="shared" ref="I18:J18" ca="1" si="4">IF(I15=3,1,0)</f>
        <v>0</v>
      </c>
      <c r="J18">
        <f t="shared" ca="1" si="4"/>
        <v>0</v>
      </c>
    </row>
    <row r="19" spans="2:15" x14ac:dyDescent="0.3">
      <c r="B19" t="s">
        <v>69</v>
      </c>
      <c r="C19" t="s">
        <v>37</v>
      </c>
    </row>
    <row r="20" spans="2:15" x14ac:dyDescent="0.3">
      <c r="B20" t="s">
        <v>70</v>
      </c>
      <c r="C20" t="s">
        <v>38</v>
      </c>
    </row>
    <row r="21" spans="2:15" x14ac:dyDescent="0.3">
      <c r="B21" t="s">
        <v>71</v>
      </c>
      <c r="C21" t="s">
        <v>39</v>
      </c>
      <c r="K21" t="s">
        <v>2</v>
      </c>
      <c r="L21" t="s">
        <v>3</v>
      </c>
    </row>
    <row r="22" spans="2:15" x14ac:dyDescent="0.3">
      <c r="B22" t="s">
        <v>72</v>
      </c>
      <c r="C22" t="s">
        <v>40</v>
      </c>
      <c r="K22" t="str">
        <f ca="1">IF(K24=TRUE,"both",IF(OR(H17=1,I17=1,J17=1,O6=1,O7=1,O8=1,O13=1,O16=1),"x",IF(OR(H18=1,I18=1,J18=1,P6=1,P7=1,P8=1,O14=1,O17=1),"o","tied")))</f>
        <v>x</v>
      </c>
    </row>
    <row r="23" spans="2:15" x14ac:dyDescent="0.3">
      <c r="B23" t="s">
        <v>56</v>
      </c>
      <c r="C23" t="s">
        <v>41</v>
      </c>
    </row>
    <row r="24" spans="2:15" x14ac:dyDescent="0.3">
      <c r="B24" t="s">
        <v>57</v>
      </c>
      <c r="C24" t="s">
        <v>42</v>
      </c>
      <c r="K24" t="b">
        <f ca="1">AND(OR(H17=1,I17=1,J17=1,O6=1,O7=1,O8=1,O13=1,O16=1),OR(H18=1,I18=1,J18=1,P6=1,P7=1,P8=1,O14=1,O17=1))</f>
        <v>0</v>
      </c>
    </row>
    <row r="25" spans="2:15" x14ac:dyDescent="0.3">
      <c r="B25" t="s">
        <v>58</v>
      </c>
      <c r="C25" t="s">
        <v>43</v>
      </c>
    </row>
    <row r="26" spans="2:15" x14ac:dyDescent="0.3">
      <c r="B26" t="s">
        <v>59</v>
      </c>
      <c r="C26" t="s">
        <v>14</v>
      </c>
    </row>
    <row r="27" spans="2:15" x14ac:dyDescent="0.3">
      <c r="B27" t="s">
        <v>84</v>
      </c>
      <c r="C27" t="s">
        <v>44</v>
      </c>
    </row>
    <row r="28" spans="2:15" x14ac:dyDescent="0.3">
      <c r="B28" t="s">
        <v>85</v>
      </c>
      <c r="C28" t="s">
        <v>45</v>
      </c>
    </row>
    <row r="29" spans="2:15" x14ac:dyDescent="0.3">
      <c r="B29" t="s">
        <v>89</v>
      </c>
      <c r="C29" t="s">
        <v>46</v>
      </c>
    </row>
    <row r="30" spans="2:15" x14ac:dyDescent="0.3">
      <c r="B30" t="s">
        <v>90</v>
      </c>
      <c r="C30" t="s">
        <v>32</v>
      </c>
    </row>
    <row r="31" spans="2:15" x14ac:dyDescent="0.3">
      <c r="B31" t="s">
        <v>91</v>
      </c>
      <c r="C31" t="s">
        <v>80</v>
      </c>
    </row>
    <row r="32" spans="2:15" x14ac:dyDescent="0.3">
      <c r="B32" t="s">
        <v>100</v>
      </c>
      <c r="C32" t="s">
        <v>81</v>
      </c>
    </row>
    <row r="33" spans="2:3" x14ac:dyDescent="0.3">
      <c r="B33" t="s">
        <v>99</v>
      </c>
      <c r="C33" t="s">
        <v>82</v>
      </c>
    </row>
    <row r="34" spans="2:3" x14ac:dyDescent="0.3">
      <c r="B34" t="s">
        <v>95</v>
      </c>
      <c r="C34" t="s">
        <v>83</v>
      </c>
    </row>
    <row r="35" spans="2:3" x14ac:dyDescent="0.3">
      <c r="B35" t="s">
        <v>96</v>
      </c>
      <c r="C35" t="s">
        <v>88</v>
      </c>
    </row>
  </sheetData>
  <sortState xmlns:xlrd2="http://schemas.microsoft.com/office/spreadsheetml/2017/richdata2" ref="A1:A31">
    <sortCondition ref="A1"/>
  </sortState>
  <mergeCells count="1">
    <mergeCell ref="H10:J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2019-05-16T23:48:30Z</dcterms:modified>
</cp:coreProperties>
</file>